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090"/>
  </bookViews>
  <sheets>
    <sheet name="Форма 8.1" sheetId="1" r:id="rId1"/>
  </sheets>
  <externalReferences>
    <externalReference r:id="rId2"/>
  </externalReferences>
  <definedNames>
    <definedName name="_ftn1" localSheetId="0">'Форма 8.1'!#REF!</definedName>
    <definedName name="_ftnref1" localSheetId="0">'Форма 8.1'!$A$2</definedName>
    <definedName name="_Toc472327096" localSheetId="0">'Форма 8.1'!$A$2</definedName>
    <definedName name="_xlnm._FilterDatabase" localSheetId="0" hidden="1">'Форма 8.1'!$A$10:$AA$68</definedName>
    <definedName name="M">[1]Лист2!$B$2:$B$13</definedName>
    <definedName name="_xlnm.Print_Area" localSheetId="0">'Форма 8.1'!$A$1:$AA$10</definedName>
  </definedNames>
  <calcPr calcId="145621"/>
</workbook>
</file>

<file path=xl/calcChain.xml><?xml version="1.0" encoding="utf-8"?>
<calcChain xmlns="http://schemas.openxmlformats.org/spreadsheetml/2006/main">
  <c r="P68" i="1" l="1"/>
  <c r="M68" i="1" s="1"/>
  <c r="P67" i="1"/>
  <c r="M67" i="1" s="1"/>
  <c r="P66" i="1"/>
  <c r="M66" i="1" s="1"/>
  <c r="P65" i="1"/>
  <c r="M65" i="1" s="1"/>
  <c r="P64" i="1"/>
  <c r="M64" i="1" s="1"/>
  <c r="P63" i="1"/>
  <c r="M63" i="1" s="1"/>
  <c r="P62" i="1"/>
  <c r="M62" i="1" s="1"/>
  <c r="P61" i="1"/>
  <c r="M61" i="1" s="1"/>
  <c r="P60" i="1"/>
  <c r="M60" i="1" s="1"/>
  <c r="P59" i="1"/>
  <c r="M59" i="1" s="1"/>
  <c r="P58" i="1"/>
  <c r="M58" i="1" s="1"/>
  <c r="P57" i="1"/>
  <c r="M57" i="1" s="1"/>
  <c r="P56" i="1"/>
  <c r="M56" i="1" s="1"/>
  <c r="P55" i="1"/>
  <c r="M55" i="1" s="1"/>
  <c r="P54" i="1"/>
  <c r="M54" i="1" s="1"/>
  <c r="P53" i="1"/>
  <c r="M53" i="1" s="1"/>
  <c r="P52" i="1"/>
  <c r="M52" i="1" s="1"/>
  <c r="P51" i="1"/>
  <c r="M51" i="1"/>
  <c r="P50" i="1"/>
  <c r="M50" i="1" s="1"/>
  <c r="P49" i="1"/>
  <c r="M49" i="1" s="1"/>
  <c r="P48" i="1"/>
  <c r="M48" i="1" s="1"/>
  <c r="P47" i="1"/>
  <c r="M47" i="1" s="1"/>
  <c r="P46" i="1"/>
  <c r="M46" i="1" s="1"/>
  <c r="P44" i="1"/>
  <c r="M44" i="1" s="1"/>
  <c r="P40" i="1"/>
  <c r="M40" i="1" s="1"/>
  <c r="P38" i="1"/>
  <c r="M38" i="1" s="1"/>
  <c r="P35" i="1"/>
  <c r="M35" i="1" s="1"/>
  <c r="P29" i="1"/>
  <c r="M29" i="1" s="1"/>
  <c r="P24" i="1"/>
  <c r="M24" i="1" s="1"/>
  <c r="P20" i="1"/>
  <c r="M20" i="1" s="1"/>
  <c r="P16" i="1"/>
  <c r="M16" i="1" s="1"/>
  <c r="P13" i="1"/>
  <c r="M13" i="1" s="1"/>
</calcChain>
</file>

<file path=xl/comments1.xml><?xml version="1.0" encoding="utf-8"?>
<comments xmlns="http://schemas.openxmlformats.org/spreadsheetml/2006/main">
  <authors>
    <author>baranovsv</author>
  </authors>
  <commentList>
    <comment ref="W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23 указываются наименования смежных сетевых организаций, затронутых данным прекращением передачи электрической энергии.
</t>
        </r>
      </text>
    </comment>
    <comment ref="X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Данные о причинах прекращения передачи электрической энергии и их расследовании указываются в столбцах 24 - 27 только в отношении внерегламентных отключений и аварийных ограничений.
</t>
        </r>
      </text>
    </comment>
    <comment ref="AA6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0 (ноль), если прекращение передачи электрической энергии не включается в расчет показателей надежности в соответствии с положениями настоящих Методических указаний;
указывается 1 (один), если прекращение передачи электрической энергии включается в расчет показателей надежности в соответствии с положениями настоящих Методических указаний.
</t>
        </r>
      </text>
    </comment>
    <comment ref="A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номер прекращения передачи электрической энергии. Указанный номер присваивается в хронологическом порядке, исходя из сквозной нумерации прекращений передачи электрической энергии с начала года.
</t>
        </r>
      </text>
    </comment>
    <comment ref="B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наименование структурной единицы сетевой организации (филиала, района электрических сетей, отделения), имеющего в своем составе оперативно-диспетчерский персонал.
</t>
        </r>
      </text>
    </comment>
    <comment ref="C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 указывается вид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организации:
"ВЛ" - воздушная линия электропередачи;
"КЛ" - кабельная линия электропередачи;
"КВЛ" - кабельно-воздушная линия электропередачи;
(абзац введен Приказом Минэнерго России от 21.06.2017 N 544)
"ПС" - подстанция 35 кВ и выше;
"ТП" - трансформаторная подстанция 6 - 20 кВ;
"РП" - распределительный пункт.
</t>
        </r>
      </text>
    </comment>
    <comment ref="D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диспетчерское наименование объекта электросетевого хозяйства сетевой организации, отключение которого стало причиной прекращения передачи электрической энергии потребителям услуг сетевой организации.
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высший класс напряжения отключенного оборудования сетевой организации, отключение которого стало причиной прекращения передачи электрической энергии потребителям услуг сетевой организации, кВ.
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начала прекращения передачи электрической энергии в формате "часы, минуты, ГГГГ.ММ.ДД", которая определяется в отношении потребителей услуг сетевой организации. Фиксация времени начала прекращения передачи электрической энергии осуществляется в соответствии с настоящими методическими указаниями.
</t>
        </r>
      </text>
    </comment>
    <comment ref="G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время и дата восстановления режима потребления электрической энергии в формате "часы, минуты, ГГГГ.ММ.ДД", которая определяется в отношении последнего затронутого данным прекращением передачи электрической энергии потребителя услуг сетевой организации. Фиксация времени окончания прекращения передачи электрической энергии осуществляется в соответствии с настоящими методическими указаниями.
</t>
        </r>
      </text>
    </comment>
    <comment ref="H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8 указывается вид прекращения передачи электрической энергии:
"П" - плановое отключение, связанное с необходимостью проведения ремонтно-восстановительных работ в соответствии с разделом III Правил полного и (или) частичного ограничения режима потребления электрической энергии;
"А" - аварийное ограничение, связанное с введением в действие графиков аварийного ограничения режима потребления в соответствии с пунктами 40 - 46 Правил полного и (или) частичного ограничения режима потребления электрической энергии;
"В" - внерегламентное отключение в соответствии с пунктом 47 Правил полного и (или) частичного ограничения режима потребления электрической энергии;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указывается продолжительность прекращения передачи электрической энергии потребителям услуг сетевой организации в часах, определяемая разностью между временем восстановления режима потребления электрической энергии (столбец 8) и временем начала прекращения передачи электрической энергии в формате десятичной дроби с двумя знаками после запятой.
</t>
        </r>
      </text>
    </comment>
    <comment ref="J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В столбце 10 последовательно по мере отключения указываются сокращенные диспетчерские наименования объектов электросетевого хозяйства, отключение которых привело к прекращению передачи электрической энергии потребителям услуг сетевой организации в результате технологического нарушения на объекте электросетевого хозяйства, отключение которого стало причиной развития аварии.
Если отключение трансформаторной подстанции (ТП) 6 - 20 кВ привело к отключению всех отходящих линий электропередач класса напряжения 0.4 кВ, то в столбце 10 указывается отключенная ТП (жирным шрифтом) без указания отходящих линий электропередач класса напряжения 0.4 кВ.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V7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Суммарный объем фактической нагрузки (мощности) на присоединениях потребителей услуг сетевой организации, по которым в результате технологического нарушения произошло прекращение передачи электрической энергии на момент возникновения такого события, указывается в кВт в столбце 22.
</t>
        </r>
      </text>
    </comment>
  </commentList>
</comments>
</file>

<file path=xl/sharedStrings.xml><?xml version="1.0" encoding="utf-8"?>
<sst xmlns="http://schemas.openxmlformats.org/spreadsheetml/2006/main" count="528" uniqueCount="201">
  <si>
    <t>Приложение № _____                                                                                                                           к приказу                                                                                                                          от "_____"________________2018 г.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</si>
  <si>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</si>
  <si>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месяцев</t>
  </si>
  <si>
    <t>года</t>
  </si>
  <si>
    <t>ОАО "Рыбинская городская электросеть"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</si>
  <si>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</si>
  <si>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</si>
  <si>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</si>
  <si>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</si>
  <si>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 показателях надежности, в т.ч. индикативных показателях наджености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</si>
  <si>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</si>
  <si>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</si>
  <si>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</si>
  <si>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</si>
  <si>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</si>
  <si>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</si>
  <si>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</si>
  <si>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В, В1)</t>
  </si>
  <si>
    <t>Продолжительность прекращения передачи электрической энергии, час</t>
  </si>
  <si>
    <t>Перечень объектов электросеетвого хозяйства, отключение которых приивело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</si>
  <si>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</si>
  <si>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</si>
  <si>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</si>
  <si>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</si>
  <si>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</si>
  <si>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</si>
  <si>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</si>
  <si>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</si>
  <si>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</si>
  <si>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</si>
  <si>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</si>
  <si>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</si>
  <si>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</si>
  <si>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</si>
  <si>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</si>
  <si>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</si>
  <si>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</si>
  <si>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(0,22- 1 кВ)</t>
  </si>
  <si>
    <t>КЛ</t>
  </si>
  <si>
    <t>0.38</t>
  </si>
  <si>
    <t>В</t>
  </si>
  <si>
    <t>6 (6.3)</t>
  </si>
  <si>
    <t>3.4.14</t>
  </si>
  <si>
    <t>4.12</t>
  </si>
  <si>
    <t>ТП</t>
  </si>
  <si>
    <t>П</t>
  </si>
  <si>
    <t>ВЛ</t>
  </si>
  <si>
    <t>ВЛ-0,38кВ, ТП-118 ф.4</t>
  </si>
  <si>
    <t>ТП-150</t>
  </si>
  <si>
    <t>РП</t>
  </si>
  <si>
    <t>ВЛ-0,38кВ, ТП-349 ф.2</t>
  </si>
  <si>
    <t>РП9с1, ТП76, ТП42, ТП39с1, ТП38с1, ТП37с2, ТП232с2, ТП17с2, ТП78с1, ТП20с1, ТП18с1, ТП278с2</t>
  </si>
  <si>
    <t>СОШ №26, ПАО Сбербанк, АО Рыбинская генерация, дет.сад№10</t>
  </si>
  <si>
    <t>РП-3 1С</t>
  </si>
  <si>
    <t>09:00 2025.07.01</t>
  </si>
  <si>
    <t>11:30 2025.07.01</t>
  </si>
  <si>
    <t>ТП-7, ТП-11РЖД, ТП-Хлебозавод, ТП-Тяговая5</t>
  </si>
  <si>
    <t>12:30 2025.07.01</t>
  </si>
  <si>
    <t>ТП-24</t>
  </si>
  <si>
    <t>13:30 2025.07.02</t>
  </si>
  <si>
    <t>14:30 2025.07.02</t>
  </si>
  <si>
    <t>ВЛ-0,38кВ, ТП-331 ф.9</t>
  </si>
  <si>
    <t>09:00 2025.07.02</t>
  </si>
  <si>
    <t>10:00 2025.07.02</t>
  </si>
  <si>
    <t>12:30 2025.07.02</t>
  </si>
  <si>
    <t>ВЛ-0,38кВ, ТП-143 ф.3</t>
  </si>
  <si>
    <t>15:30 2025.07.02</t>
  </si>
  <si>
    <t>ВЛ-0,38кВ, ТП-144 ф.3</t>
  </si>
  <si>
    <t>ТП-128,136</t>
  </si>
  <si>
    <t>09:00 2025.07.03</t>
  </si>
  <si>
    <t>11:30 2025.07.03</t>
  </si>
  <si>
    <t>КЛ-0,38кВ, ТП-6  Ф1</t>
  </si>
  <si>
    <t>11:00 2025.07.03</t>
  </si>
  <si>
    <t>12:30 2025.07.03</t>
  </si>
  <si>
    <t>13:30 2025.07.03</t>
  </si>
  <si>
    <t>15:30 2025.07.03</t>
  </si>
  <si>
    <t xml:space="preserve"> КЛ-0,38кВ, ТП-191 Ф2,4</t>
  </si>
  <si>
    <t>14:00 2025.07.03</t>
  </si>
  <si>
    <t>ТП-383</t>
  </si>
  <si>
    <t>09:00 2025.07.04</t>
  </si>
  <si>
    <t>11:00 2025.07.04</t>
  </si>
  <si>
    <t>12:30 2025.07.04</t>
  </si>
  <si>
    <t>КЛ-0,38кВ, ТП-191  Ф5,6</t>
  </si>
  <si>
    <t>13:00 2025.07.04</t>
  </si>
  <si>
    <t>КВЛ</t>
  </si>
  <si>
    <t>КВЛ-6.0кВ, ТП-124-ТП125</t>
  </si>
  <si>
    <t>10:00 2025.07.04</t>
  </si>
  <si>
    <t>15:00 2025.07.04</t>
  </si>
  <si>
    <t>ВЛ-0,38кВ, ТП-125 ф.2</t>
  </si>
  <si>
    <t>13:50 2025.07.04</t>
  </si>
  <si>
    <t>15:30 2025.07.04</t>
  </si>
  <si>
    <t>ТП21, ТП33,ТП22, ТП94, ТП13с2, ТП2с1,ТП26с1</t>
  </si>
  <si>
    <t>Сбербанк,ООО Тамбо-Тур,Котельная-Стоялая,Гостевой дом</t>
  </si>
  <si>
    <t>Акт №36 от 2025.07.04</t>
  </si>
  <si>
    <t>Акт №37 от 2025.06.09</t>
  </si>
  <si>
    <t>КЛ-0,38кВ, ТП-191  Ф7</t>
  </si>
  <si>
    <t>06:30 2025.07.07</t>
  </si>
  <si>
    <t>10:30 2025.07.07</t>
  </si>
  <si>
    <t>ТП-191 КЛ-0,38кВ Ф7</t>
  </si>
  <si>
    <t>ТП-305</t>
  </si>
  <si>
    <t>09:00 2025.07.07</t>
  </si>
  <si>
    <t>11:00 2025.07.07</t>
  </si>
  <si>
    <t>КЛ-0,38кВ, ТП-191  Ф7,8</t>
  </si>
  <si>
    <t>09:30 2025.07.07</t>
  </si>
  <si>
    <t>12:30 2025.07.07</t>
  </si>
  <si>
    <t>ТП-199</t>
  </si>
  <si>
    <t>09:00 2025.07.08</t>
  </si>
  <si>
    <t>10:30 2025.07.08</t>
  </si>
  <si>
    <t>КЛ-0,38кВ ТП-191  Ф11</t>
  </si>
  <si>
    <t>09:30 2025.07.08</t>
  </si>
  <si>
    <t>13:30 2025.07.08</t>
  </si>
  <si>
    <t>13:00 2025.07.08</t>
  </si>
  <si>
    <t>ТП-313</t>
  </si>
  <si>
    <t>09:00 2025.07.09</t>
  </si>
  <si>
    <t>11:00 2025.07.09</t>
  </si>
  <si>
    <t>КЛ-0,38кВ, ТП-191  Ф1,2,4,11,12</t>
  </si>
  <si>
    <t>15:30 2025.07.09</t>
  </si>
  <si>
    <t>18:30 2025.07.09</t>
  </si>
  <si>
    <t>13:00 2025.07.09</t>
  </si>
  <si>
    <t>ТП-198</t>
  </si>
  <si>
    <t>14:00 2025.07.09</t>
  </si>
  <si>
    <t>09:00 2025.07.10</t>
  </si>
  <si>
    <t>13:00 2025.07.10</t>
  </si>
  <si>
    <t>ТП-99</t>
  </si>
  <si>
    <t>11:30 2025.07.10</t>
  </si>
  <si>
    <t xml:space="preserve">ТП-477 </t>
  </si>
  <si>
    <t>10(10.5)</t>
  </si>
  <si>
    <t>16:00 2025.07.10</t>
  </si>
  <si>
    <t>17:30 2025.07.10</t>
  </si>
  <si>
    <t>Акт №38 от 2025.07.11</t>
  </si>
  <si>
    <t>ТП-378</t>
  </si>
  <si>
    <t>09:00 2025.07.11</t>
  </si>
  <si>
    <t>11:30 2025.07.11</t>
  </si>
  <si>
    <t>11:00 2025.07.11</t>
  </si>
  <si>
    <t>00:01 2025.07.13</t>
  </si>
  <si>
    <t>03:25 2025.07.13</t>
  </si>
  <si>
    <t>ТП50,ТП55,ТП56,ТП57,ТП58,ТП73,ТП75,ТП77,ТП51,ТП66,ТП65,ТП79,ТП62,ТП64,ТП63,ТП70,ТП71,ТП67,ТП97с1</t>
  </si>
  <si>
    <t>ОАО"РГЭС"</t>
  </si>
  <si>
    <t>Котельная,КНС,МКД,КНС№7, МФЦ</t>
  </si>
  <si>
    <t>Акт №39 от 2025.07.14</t>
  </si>
  <si>
    <t>08:50 2025.07.14</t>
  </si>
  <si>
    <t>ТП118, ТП116, ТП119, ТП117, ТП189, ТП121, ТП176, ТП130, ТПКомбикормовый завод</t>
  </si>
  <si>
    <t>Акт №40 от 2025.07.14</t>
  </si>
  <si>
    <t>ТП-138</t>
  </si>
  <si>
    <t>09:00 2025.07.14</t>
  </si>
  <si>
    <t>11:30 2025.07.14</t>
  </si>
  <si>
    <t>12:00 2025.07.14</t>
  </si>
  <si>
    <t>ВЛ-0,38кВ, ТП-344 ф.2</t>
  </si>
  <si>
    <t>ТП-26</t>
  </si>
  <si>
    <t>09:00 2025.07.15</t>
  </si>
  <si>
    <t>11:30 2025.07.15</t>
  </si>
  <si>
    <t>ВЛ-0,38кВ, ТП-129 ф.3</t>
  </si>
  <si>
    <t>14:00 2025.07.15</t>
  </si>
  <si>
    <t>ТП-139</t>
  </si>
  <si>
    <t>09:00 2025.07.16</t>
  </si>
  <si>
    <t>11:30 2025.07.16</t>
  </si>
  <si>
    <t>14:00 2025.07.16</t>
  </si>
  <si>
    <t>12:00 2025.07.16</t>
  </si>
  <si>
    <t>09:00 2025.07.17</t>
  </si>
  <si>
    <t>14:00 2025.07.17</t>
  </si>
  <si>
    <t>КЛ-6кВ, ПС Полиграфмаш ф.3-РП1 ф.107</t>
  </si>
  <si>
    <t>05:30 2025.07.18</t>
  </si>
  <si>
    <t xml:space="preserve">РП1с1, ТП13, ТП40с1, ТП8, ТП16с2, ТП78с1 </t>
  </si>
  <si>
    <t>ОСВ1, Сбербанк, ООО "Строй Фонд" , фл. Колесов, фл Ситников, Банк, диагностический центр</t>
  </si>
  <si>
    <t>Акт №41 от 2025.07.18</t>
  </si>
  <si>
    <t>10:00 2025.07.18</t>
  </si>
  <si>
    <t>12:00 2025.07.18</t>
  </si>
  <si>
    <t>ТП 380, ТП-381</t>
  </si>
  <si>
    <t>09:00 2025.07.21</t>
  </si>
  <si>
    <t>11:30 2025.07.21</t>
  </si>
  <si>
    <t>2,5,</t>
  </si>
  <si>
    <t>ТП 381</t>
  </si>
  <si>
    <t>09:00 2025.07.22</t>
  </si>
  <si>
    <t>11:30 2025.07.22</t>
  </si>
  <si>
    <t>ТП-331</t>
  </si>
  <si>
    <t>09:00 2025.07.23</t>
  </si>
  <si>
    <t>12:00 2025.07.23</t>
  </si>
  <si>
    <t>ТП-336</t>
  </si>
  <si>
    <t>09:00 2025.07.24</t>
  </si>
  <si>
    <t>11:30 2025.07.24</t>
  </si>
  <si>
    <t>РП-20 с1</t>
  </si>
  <si>
    <t>ТП-113н, ТП-113ст</t>
  </si>
  <si>
    <t>09:00 2025.07.28</t>
  </si>
  <si>
    <t>11:30 2025.07.28</t>
  </si>
  <si>
    <t>ТП-18</t>
  </si>
  <si>
    <t>09:00 2025.07.29</t>
  </si>
  <si>
    <t>11:30 2025.07.29</t>
  </si>
  <si>
    <t>ТП-115, ТП-120</t>
  </si>
  <si>
    <t>09:00 2025.07.30</t>
  </si>
  <si>
    <t>11:30 2025.07.30</t>
  </si>
  <si>
    <t>ТП-123</t>
  </si>
  <si>
    <t>09:00 2025.07.31</t>
  </si>
  <si>
    <t>11:30 2025.07.31</t>
  </si>
  <si>
    <t>10:00 2025.07.31</t>
  </si>
  <si>
    <t>16:00 2025.07.31</t>
  </si>
  <si>
    <t>ТП-94-ТП-2</t>
  </si>
  <si>
    <t>ПС Рыбинская ф.16-РП9 ф.910</t>
  </si>
  <si>
    <t>ТП-64-ТП-70</t>
  </si>
  <si>
    <t>КВЛ-6кВ, ПС Левобережная ф.603-РП22ф.2203, ТП115, ТП116</t>
  </si>
  <si>
    <t>Хлебозавод</t>
  </si>
  <si>
    <t>АО "Оборонэнерго" - филиал "Волго-Вятский" (Ярославская обл)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</si>
</sst>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b/>
      <sz val="8"/>
      <color theme="1"/>
      <name val="Arial Narrow"/>
      <family val="2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Arial Narrow"/>
      <family val="2"/>
      <charset val="204"/>
    </font>
    <font>
      <sz val="9"/>
      <name val="Arial Narrow"/>
      <family val="2"/>
      <charset val="204"/>
    </font>
    <font>
      <b/>
      <sz val="9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4"/>
      <color theme="1"/>
      <name val="Times New Roman"/>
      <family val="2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29">
    <xf numFmtId="0" fontId="0" fillId="0" borderId="0"/>
    <xf numFmtId="0" fontId="18" fillId="0" borderId="0"/>
    <xf numFmtId="0" fontId="18" fillId="0" borderId="0"/>
    <xf numFmtId="0" fontId="2" fillId="2" borderId="0" applyNumberFormat="0" applyBorder="0" applyAlignment="0" applyProtection="0"/>
    <xf numFmtId="0" fontId="19" fillId="0" borderId="0"/>
    <xf numFmtId="0" fontId="20" fillId="0" borderId="0"/>
    <xf numFmtId="0" fontId="21" fillId="0" borderId="0"/>
    <xf numFmtId="0" fontId="18" fillId="0" borderId="0"/>
    <xf numFmtId="0" fontId="18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</cellStyleXfs>
  <cellXfs count="78">
    <xf numFmtId="0" fontId="0" fillId="0" borderId="0" xfId="0"/>
    <xf numFmtId="0" fontId="4" fillId="0" borderId="0" xfId="0" applyFont="1" applyFill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49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 applyProtection="1">
      <alignment vertical="top"/>
      <protection locked="0"/>
    </xf>
    <xf numFmtId="49" fontId="0" fillId="0" borderId="0" xfId="0" applyNumberFormat="1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horizontal="center" vertical="top"/>
    </xf>
    <xf numFmtId="0" fontId="0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ont="1" applyFill="1" applyBorder="1" applyAlignment="1"/>
    <xf numFmtId="49" fontId="0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8" fillId="0" borderId="13" xfId="0" applyFont="1" applyFill="1" applyBorder="1" applyAlignment="1">
      <alignment horizontal="center" vertical="center" textRotation="90" wrapText="1"/>
    </xf>
    <xf numFmtId="0" fontId="9" fillId="0" borderId="22" xfId="0" applyFont="1" applyFill="1" applyBorder="1" applyAlignment="1">
      <alignment horizontal="right" vertical="top" wrapText="1"/>
    </xf>
    <xf numFmtId="49" fontId="9" fillId="0" borderId="22" xfId="0" applyNumberFormat="1" applyFont="1" applyFill="1" applyBorder="1" applyAlignment="1">
      <alignment horizontal="right" vertical="top" wrapText="1"/>
    </xf>
    <xf numFmtId="0" fontId="4" fillId="0" borderId="0" xfId="0" applyFont="1" applyFill="1" applyAlignment="1">
      <alignment horizontal="right"/>
    </xf>
    <xf numFmtId="0" fontId="10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49" fontId="12" fillId="3" borderId="20" xfId="0" applyNumberFormat="1" applyFont="1" applyFill="1" applyBorder="1" applyAlignment="1">
      <alignment horizontal="center" vertical="center" wrapText="1"/>
    </xf>
    <xf numFmtId="164" fontId="12" fillId="0" borderId="20" xfId="0" applyNumberFormat="1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49" fontId="11" fillId="0" borderId="22" xfId="0" applyNumberFormat="1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 wrapText="1"/>
    </xf>
    <xf numFmtId="16" fontId="11" fillId="0" borderId="22" xfId="0" applyNumberFormat="1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1" fillId="0" borderId="22" xfId="0" applyFont="1" applyFill="1" applyBorder="1"/>
    <xf numFmtId="49" fontId="11" fillId="0" borderId="22" xfId="0" applyNumberFormat="1" applyFont="1" applyFill="1" applyBorder="1"/>
    <xf numFmtId="0" fontId="11" fillId="0" borderId="20" xfId="0" applyFont="1" applyFill="1" applyBorder="1" applyAlignment="1">
      <alignment horizontal="center" vertical="center"/>
    </xf>
    <xf numFmtId="1" fontId="12" fillId="0" borderId="20" xfId="0" applyNumberFormat="1" applyFont="1" applyFill="1" applyBorder="1" applyAlignment="1">
      <alignment horizontal="center" vertical="center"/>
    </xf>
    <xf numFmtId="165" fontId="12" fillId="0" borderId="20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 wrapText="1"/>
    </xf>
    <xf numFmtId="2" fontId="11" fillId="0" borderId="22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/>
    <xf numFmtId="0" fontId="0" fillId="0" borderId="19" xfId="0" applyFont="1" applyFill="1" applyBorder="1" applyAlignment="1">
      <alignment horizontal="center" vertical="center" textRotation="90" wrapText="1"/>
    </xf>
    <xf numFmtId="0" fontId="0" fillId="0" borderId="21" xfId="0" applyFont="1" applyFill="1" applyBorder="1" applyAlignment="1">
      <alignment horizontal="center" vertical="center" textRotation="90" wrapText="1"/>
    </xf>
    <xf numFmtId="49" fontId="0" fillId="0" borderId="7" xfId="0" applyNumberFormat="1" applyFont="1" applyFill="1" applyBorder="1" applyAlignment="1">
      <alignment horizontal="center" vertical="center" textRotation="90" wrapText="1"/>
    </xf>
    <xf numFmtId="49" fontId="0" fillId="0" borderId="14" xfId="0" applyNumberFormat="1" applyFont="1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14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13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textRotation="90" wrapText="1"/>
    </xf>
    <xf numFmtId="0" fontId="8" fillId="0" borderId="14" xfId="0" applyFont="1" applyFill="1" applyBorder="1" applyAlignment="1">
      <alignment horizontal="center" vertical="center" textRotation="90" wrapText="1"/>
    </xf>
    <xf numFmtId="0" fontId="8" fillId="0" borderId="20" xfId="0" applyFont="1" applyFill="1" applyBorder="1" applyAlignment="1">
      <alignment horizontal="center" vertical="center" textRotation="90" wrapText="1"/>
    </xf>
    <xf numFmtId="0" fontId="0" fillId="0" borderId="6" xfId="0" applyFill="1" applyBorder="1" applyAlignment="1">
      <alignment horizontal="center" vertical="center" textRotation="90" wrapText="1"/>
    </xf>
    <xf numFmtId="0" fontId="0" fillId="0" borderId="7" xfId="0" applyFill="1" applyBorder="1" applyAlignment="1">
      <alignment horizontal="center" vertical="center" textRotation="90" wrapText="1"/>
    </xf>
    <xf numFmtId="0" fontId="3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</cellXfs>
  <cellStyles count="229">
    <cellStyle name="Excel Built-in Normal 1" xfId="1"/>
    <cellStyle name="TableStyleLight1" xfId="2"/>
    <cellStyle name="Нейтральный 2" xfId="3"/>
    <cellStyle name="Обычный" xfId="0" builtinId="0"/>
    <cellStyle name="Обычный 10" xfId="4"/>
    <cellStyle name="Обычный 11" xfId="5"/>
    <cellStyle name="Обычный 2" xfId="6"/>
    <cellStyle name="Обычный 2 2" xfId="7"/>
    <cellStyle name="Обычный 2 3" xfId="8"/>
    <cellStyle name="Обычный 2 4" xfId="9"/>
    <cellStyle name="Обычный 3" xfId="10"/>
    <cellStyle name="Обычный 4" xfId="11"/>
    <cellStyle name="Обычный 4 10" xfId="12"/>
    <cellStyle name="Обычный 4 10 2" xfId="13"/>
    <cellStyle name="Обычный 4 11" xfId="14"/>
    <cellStyle name="Обычный 4 12" xfId="15"/>
    <cellStyle name="Обычный 4 13" xfId="16"/>
    <cellStyle name="Обычный 4 2" xfId="17"/>
    <cellStyle name="Обычный 4 2 10" xfId="18"/>
    <cellStyle name="Обычный 4 2 11" xfId="19"/>
    <cellStyle name="Обычный 4 2 12" xfId="20"/>
    <cellStyle name="Обычный 4 2 2" xfId="21"/>
    <cellStyle name="Обычный 4 2 2 2" xfId="22"/>
    <cellStyle name="Обычный 4 2 2 2 2" xfId="23"/>
    <cellStyle name="Обычный 4 2 2 2 2 2" xfId="24"/>
    <cellStyle name="Обычный 4 2 2 2 3" xfId="25"/>
    <cellStyle name="Обычный 4 2 2 2 3 2" xfId="26"/>
    <cellStyle name="Обычный 4 2 2 2 4" xfId="27"/>
    <cellStyle name="Обычный 4 2 2 2 4 2" xfId="28"/>
    <cellStyle name="Обычный 4 2 2 2 5" xfId="29"/>
    <cellStyle name="Обычный 4 2 2 3" xfId="30"/>
    <cellStyle name="Обычный 4 2 2 3 2" xfId="31"/>
    <cellStyle name="Обычный 4 2 2 3 2 2" xfId="32"/>
    <cellStyle name="Обычный 4 2 2 3 3" xfId="33"/>
    <cellStyle name="Обычный 4 2 2 3 3 2" xfId="34"/>
    <cellStyle name="Обычный 4 2 2 3 4" xfId="35"/>
    <cellStyle name="Обычный 4 2 2 4" xfId="36"/>
    <cellStyle name="Обычный 4 2 2 4 2" xfId="37"/>
    <cellStyle name="Обычный 4 2 2 5" xfId="38"/>
    <cellStyle name="Обычный 4 2 2 5 2" xfId="39"/>
    <cellStyle name="Обычный 4 2 2 6" xfId="40"/>
    <cellStyle name="Обычный 4 2 2 6 2" xfId="41"/>
    <cellStyle name="Обычный 4 2 2 7" xfId="42"/>
    <cellStyle name="Обычный 4 2 2 7 2" xfId="43"/>
    <cellStyle name="Обычный 4 2 2 8" xfId="44"/>
    <cellStyle name="Обычный 4 2 2 9" xfId="45"/>
    <cellStyle name="Обычный 4 2 3" xfId="46"/>
    <cellStyle name="Обычный 4 2 3 2" xfId="47"/>
    <cellStyle name="Обычный 4 2 3 2 2" xfId="48"/>
    <cellStyle name="Обычный 4 2 3 3" xfId="49"/>
    <cellStyle name="Обычный 4 2 3 3 2" xfId="50"/>
    <cellStyle name="Обычный 4 2 3 4" xfId="51"/>
    <cellStyle name="Обычный 4 2 3 4 2" xfId="52"/>
    <cellStyle name="Обычный 4 2 3 5" xfId="53"/>
    <cellStyle name="Обычный 4 2 4" xfId="54"/>
    <cellStyle name="Обычный 4 2 4 2" xfId="55"/>
    <cellStyle name="Обычный 4 2 4 2 2" xfId="56"/>
    <cellStyle name="Обычный 4 2 4 3" xfId="57"/>
    <cellStyle name="Обычный 4 2 4 3 2" xfId="58"/>
    <cellStyle name="Обычный 4 2 4 4" xfId="59"/>
    <cellStyle name="Обычный 4 2 5" xfId="60"/>
    <cellStyle name="Обычный 4 2 5 2" xfId="61"/>
    <cellStyle name="Обычный 4 2 6" xfId="62"/>
    <cellStyle name="Обычный 4 2 6 2" xfId="63"/>
    <cellStyle name="Обычный 4 2 7" xfId="64"/>
    <cellStyle name="Обычный 4 2 7 2" xfId="65"/>
    <cellStyle name="Обычный 4 2 8" xfId="66"/>
    <cellStyle name="Обычный 4 2 8 2" xfId="67"/>
    <cellStyle name="Обычный 4 2 9" xfId="68"/>
    <cellStyle name="Обычный 4 2 9 2" xfId="69"/>
    <cellStyle name="Обычный 4 29" xfId="70"/>
    <cellStyle name="Обычный 4 3" xfId="71"/>
    <cellStyle name="Обычный 4 3 2" xfId="72"/>
    <cellStyle name="Обычный 4 3 2 2" xfId="73"/>
    <cellStyle name="Обычный 4 3 2 2 2" xfId="74"/>
    <cellStyle name="Обычный 4 3 2 3" xfId="75"/>
    <cellStyle name="Обычный 4 3 2 3 2" xfId="76"/>
    <cellStyle name="Обычный 4 3 2 4" xfId="77"/>
    <cellStyle name="Обычный 4 3 2 4 2" xfId="78"/>
    <cellStyle name="Обычный 4 3 2 5" xfId="79"/>
    <cellStyle name="Обычный 4 3 3" xfId="80"/>
    <cellStyle name="Обычный 4 3 3 2" xfId="81"/>
    <cellStyle name="Обычный 4 3 3 2 2" xfId="82"/>
    <cellStyle name="Обычный 4 3 3 3" xfId="83"/>
    <cellStyle name="Обычный 4 3 3 3 2" xfId="84"/>
    <cellStyle name="Обычный 4 3 3 4" xfId="85"/>
    <cellStyle name="Обычный 4 3 4" xfId="86"/>
    <cellStyle name="Обычный 4 3 4 2" xfId="87"/>
    <cellStyle name="Обычный 4 3 5" xfId="88"/>
    <cellStyle name="Обычный 4 3 5 2" xfId="89"/>
    <cellStyle name="Обычный 4 3 6" xfId="90"/>
    <cellStyle name="Обычный 4 3 6 2" xfId="91"/>
    <cellStyle name="Обычный 4 3 7" xfId="92"/>
    <cellStyle name="Обычный 4 3 7 2" xfId="93"/>
    <cellStyle name="Обычный 4 3 8" xfId="94"/>
    <cellStyle name="Обычный 4 3 9" xfId="95"/>
    <cellStyle name="Обычный 4 4" xfId="96"/>
    <cellStyle name="Обычный 4 4 2" xfId="97"/>
    <cellStyle name="Обычный 4 4 2 2" xfId="98"/>
    <cellStyle name="Обычный 4 4 3" xfId="99"/>
    <cellStyle name="Обычный 4 4 3 2" xfId="100"/>
    <cellStyle name="Обычный 4 4 4" xfId="101"/>
    <cellStyle name="Обычный 4 4 4 2" xfId="102"/>
    <cellStyle name="Обычный 4 4 5" xfId="103"/>
    <cellStyle name="Обычный 4 5" xfId="104"/>
    <cellStyle name="Обычный 4 5 2" xfId="105"/>
    <cellStyle name="Обычный 4 5 2 2" xfId="106"/>
    <cellStyle name="Обычный 4 5 3" xfId="107"/>
    <cellStyle name="Обычный 4 5 3 2" xfId="108"/>
    <cellStyle name="Обычный 4 5 4" xfId="109"/>
    <cellStyle name="Обычный 4 6" xfId="110"/>
    <cellStyle name="Обычный 4 6 2" xfId="111"/>
    <cellStyle name="Обычный 4 7" xfId="112"/>
    <cellStyle name="Обычный 4 7 2" xfId="113"/>
    <cellStyle name="Обычный 4 8" xfId="114"/>
    <cellStyle name="Обычный 4 8 2" xfId="115"/>
    <cellStyle name="Обычный 4 9" xfId="116"/>
    <cellStyle name="Обычный 4 9 2" xfId="117"/>
    <cellStyle name="Обычный 5" xfId="118"/>
    <cellStyle name="Обычный 5 10" xfId="119"/>
    <cellStyle name="Обычный 5 10 2" xfId="120"/>
    <cellStyle name="Обычный 5 11" xfId="121"/>
    <cellStyle name="Обычный 5 12" xfId="122"/>
    <cellStyle name="Обычный 5 13" xfId="123"/>
    <cellStyle name="Обычный 5 2" xfId="124"/>
    <cellStyle name="Обычный 5 2 10" xfId="125"/>
    <cellStyle name="Обычный 5 2 11" xfId="126"/>
    <cellStyle name="Обычный 5 2 12" xfId="127"/>
    <cellStyle name="Обычный 5 2 2" xfId="128"/>
    <cellStyle name="Обычный 5 2 2 2" xfId="129"/>
    <cellStyle name="Обычный 5 2 2 2 2" xfId="130"/>
    <cellStyle name="Обычный 5 2 2 2 2 2" xfId="131"/>
    <cellStyle name="Обычный 5 2 2 2 3" xfId="132"/>
    <cellStyle name="Обычный 5 2 2 2 3 2" xfId="133"/>
    <cellStyle name="Обычный 5 2 2 2 4" xfId="134"/>
    <cellStyle name="Обычный 5 2 2 2 4 2" xfId="135"/>
    <cellStyle name="Обычный 5 2 2 2 5" xfId="136"/>
    <cellStyle name="Обычный 5 2 2 3" xfId="137"/>
    <cellStyle name="Обычный 5 2 2 3 2" xfId="138"/>
    <cellStyle name="Обычный 5 2 2 3 2 2" xfId="139"/>
    <cellStyle name="Обычный 5 2 2 3 3" xfId="140"/>
    <cellStyle name="Обычный 5 2 2 3 3 2" xfId="141"/>
    <cellStyle name="Обычный 5 2 2 3 4" xfId="142"/>
    <cellStyle name="Обычный 5 2 2 4" xfId="143"/>
    <cellStyle name="Обычный 5 2 2 4 2" xfId="144"/>
    <cellStyle name="Обычный 5 2 2 5" xfId="145"/>
    <cellStyle name="Обычный 5 2 2 5 2" xfId="146"/>
    <cellStyle name="Обычный 5 2 2 6" xfId="147"/>
    <cellStyle name="Обычный 5 2 2 6 2" xfId="148"/>
    <cellStyle name="Обычный 5 2 2 7" xfId="149"/>
    <cellStyle name="Обычный 5 2 2 7 2" xfId="150"/>
    <cellStyle name="Обычный 5 2 2 8" xfId="151"/>
    <cellStyle name="Обычный 5 2 2 9" xfId="152"/>
    <cellStyle name="Обычный 5 2 3" xfId="153"/>
    <cellStyle name="Обычный 5 2 3 2" xfId="154"/>
    <cellStyle name="Обычный 5 2 3 2 2" xfId="155"/>
    <cellStyle name="Обычный 5 2 3 3" xfId="156"/>
    <cellStyle name="Обычный 5 2 3 3 2" xfId="157"/>
    <cellStyle name="Обычный 5 2 3 4" xfId="158"/>
    <cellStyle name="Обычный 5 2 3 4 2" xfId="159"/>
    <cellStyle name="Обычный 5 2 3 5" xfId="160"/>
    <cellStyle name="Обычный 5 2 4" xfId="161"/>
    <cellStyle name="Обычный 5 2 4 2" xfId="162"/>
    <cellStyle name="Обычный 5 2 4 2 2" xfId="163"/>
    <cellStyle name="Обычный 5 2 4 3" xfId="164"/>
    <cellStyle name="Обычный 5 2 4 3 2" xfId="165"/>
    <cellStyle name="Обычный 5 2 4 4" xfId="166"/>
    <cellStyle name="Обычный 5 2 5" xfId="167"/>
    <cellStyle name="Обычный 5 2 5 2" xfId="168"/>
    <cellStyle name="Обычный 5 2 6" xfId="169"/>
    <cellStyle name="Обычный 5 2 6 2" xfId="170"/>
    <cellStyle name="Обычный 5 2 7" xfId="171"/>
    <cellStyle name="Обычный 5 2 7 2" xfId="172"/>
    <cellStyle name="Обычный 5 2 8" xfId="173"/>
    <cellStyle name="Обычный 5 2 8 2" xfId="174"/>
    <cellStyle name="Обычный 5 2 9" xfId="175"/>
    <cellStyle name="Обычный 5 2 9 2" xfId="176"/>
    <cellStyle name="Обычный 5 3" xfId="177"/>
    <cellStyle name="Обычный 5 3 2" xfId="178"/>
    <cellStyle name="Обычный 5 3 2 2" xfId="179"/>
    <cellStyle name="Обычный 5 3 2 2 2" xfId="180"/>
    <cellStyle name="Обычный 5 3 2 3" xfId="181"/>
    <cellStyle name="Обычный 5 3 2 3 2" xfId="182"/>
    <cellStyle name="Обычный 5 3 2 4" xfId="183"/>
    <cellStyle name="Обычный 5 3 2 4 2" xfId="184"/>
    <cellStyle name="Обычный 5 3 2 5" xfId="185"/>
    <cellStyle name="Обычный 5 3 3" xfId="186"/>
    <cellStyle name="Обычный 5 3 3 2" xfId="187"/>
    <cellStyle name="Обычный 5 3 3 2 2" xfId="188"/>
    <cellStyle name="Обычный 5 3 3 3" xfId="189"/>
    <cellStyle name="Обычный 5 3 3 3 2" xfId="190"/>
    <cellStyle name="Обычный 5 3 3 4" xfId="191"/>
    <cellStyle name="Обычный 5 3 4" xfId="192"/>
    <cellStyle name="Обычный 5 3 4 2" xfId="193"/>
    <cellStyle name="Обычный 5 3 5" xfId="194"/>
    <cellStyle name="Обычный 5 3 5 2" xfId="195"/>
    <cellStyle name="Обычный 5 3 6" xfId="196"/>
    <cellStyle name="Обычный 5 3 6 2" xfId="197"/>
    <cellStyle name="Обычный 5 3 7" xfId="198"/>
    <cellStyle name="Обычный 5 3 7 2" xfId="199"/>
    <cellStyle name="Обычный 5 3 8" xfId="200"/>
    <cellStyle name="Обычный 5 3 9" xfId="201"/>
    <cellStyle name="Обычный 5 4" xfId="202"/>
    <cellStyle name="Обычный 5 4 2" xfId="203"/>
    <cellStyle name="Обычный 5 4 2 2" xfId="204"/>
    <cellStyle name="Обычный 5 4 3" xfId="205"/>
    <cellStyle name="Обычный 5 4 3 2" xfId="206"/>
    <cellStyle name="Обычный 5 4 4" xfId="207"/>
    <cellStyle name="Обычный 5 4 4 2" xfId="208"/>
    <cellStyle name="Обычный 5 4 5" xfId="209"/>
    <cellStyle name="Обычный 5 5" xfId="210"/>
    <cellStyle name="Обычный 5 5 2" xfId="211"/>
    <cellStyle name="Обычный 5 5 2 2" xfId="212"/>
    <cellStyle name="Обычный 5 5 3" xfId="213"/>
    <cellStyle name="Обычный 5 5 3 2" xfId="214"/>
    <cellStyle name="Обычный 5 5 4" xfId="215"/>
    <cellStyle name="Обычный 5 6" xfId="216"/>
    <cellStyle name="Обычный 5 6 2" xfId="217"/>
    <cellStyle name="Обычный 5 7" xfId="218"/>
    <cellStyle name="Обычный 5 7 2" xfId="219"/>
    <cellStyle name="Обычный 5 8" xfId="220"/>
    <cellStyle name="Обычный 5 8 2" xfId="221"/>
    <cellStyle name="Обычный 5 9" xfId="222"/>
    <cellStyle name="Обычный 5 9 2" xfId="223"/>
    <cellStyle name="Обычный 6" xfId="224"/>
    <cellStyle name="Обычный 6 2" xfId="225"/>
    <cellStyle name="Обычный 7" xfId="226"/>
    <cellStyle name="Обычный 8" xfId="227"/>
    <cellStyle name="Обычный 9" xfId="228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ranovsv\AppData\Roaming\Microsoft\Excel\&#1056;&#1072;&#1089;&#1095;&#1077;&#1090;%20&#1085;&#1072;&#1076;&#1077;&#1078;&#1085;&#1086;&#1089;&#1090;&#1080;\&#1060;&#1086;&#1088;&#1084;&#1072;%208.1%20&#1046;&#1091;&#1088;&#1085;&#1072;&#1083;%20&#1091;&#1095;&#1077;&#1090;&#1072;%20&#1076;&#1072;&#1085;&#1085;&#1099;&#1093;%20&#1087;&#1077;&#1088;&#1074;&#1080;&#1095;&#1085;&#1086;&#1081;%20&#1080;&#1085;&#1092;&#1086;&#1088;&#1084;&#1072;&#1094;&#108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2">
          <cell r="B2" t="str">
            <v>январь</v>
          </cell>
        </row>
        <row r="3">
          <cell r="B3" t="str">
            <v>февраль</v>
          </cell>
        </row>
        <row r="4">
          <cell r="B4" t="str">
            <v xml:space="preserve">март </v>
          </cell>
        </row>
        <row r="5">
          <cell r="B5" t="str">
            <v>апрель</v>
          </cell>
        </row>
        <row r="6">
          <cell r="B6" t="str">
            <v>май</v>
          </cell>
        </row>
        <row r="7">
          <cell r="B7" t="str">
            <v>июнь</v>
          </cell>
        </row>
        <row r="8">
          <cell r="B8" t="str">
            <v>июль</v>
          </cell>
        </row>
        <row r="9">
          <cell r="B9" t="str">
            <v>август</v>
          </cell>
        </row>
        <row r="10">
          <cell r="B10" t="str">
            <v>сентябрь</v>
          </cell>
        </row>
        <row r="11">
          <cell r="B11" t="str">
            <v>октябрь</v>
          </cell>
        </row>
        <row r="12">
          <cell r="B12" t="str">
            <v>ноябрь</v>
          </cell>
        </row>
        <row r="13">
          <cell r="B13" t="str">
            <v>декабрь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A68"/>
  <sheetViews>
    <sheetView tabSelected="1" topLeftCell="A6" zoomScaleNormal="100" zoomScaleSheetLayoutView="88" workbookViewId="0">
      <pane xSplit="1" ySplit="5" topLeftCell="B39" activePane="bottomRight" state="frozen"/>
      <selection activeCell="L93" sqref="L93"/>
      <selection pane="topRight" activeCell="L93" sqref="L93"/>
      <selection pane="bottomLeft" activeCell="L93" sqref="L93"/>
      <selection pane="bottomRight" activeCell="T43" sqref="T43"/>
    </sheetView>
  </sheetViews>
  <sheetFormatPr defaultColWidth="9.140625" defaultRowHeight="16.5" x14ac:dyDescent="0.3"/>
  <cols>
    <col min="1" max="1" width="9.140625" style="1"/>
    <col min="2" max="2" width="18.28515625" style="1" customWidth="1"/>
    <col min="3" max="3" width="6.5703125" style="1" customWidth="1"/>
    <col min="4" max="4" width="14.5703125" style="1" customWidth="1"/>
    <col min="5" max="5" width="6.7109375" style="1" customWidth="1"/>
    <col min="6" max="7" width="12.140625" style="1" customWidth="1"/>
    <col min="8" max="8" width="4.85546875" style="1" customWidth="1"/>
    <col min="9" max="9" width="8.28515625" style="1" customWidth="1"/>
    <col min="10" max="10" width="15.140625" style="1" customWidth="1"/>
    <col min="11" max="12" width="9.140625" style="1" customWidth="1"/>
    <col min="13" max="13" width="7.7109375" style="1" customWidth="1"/>
    <col min="14" max="14" width="6.5703125" style="1" customWidth="1"/>
    <col min="15" max="15" width="6" style="1" customWidth="1"/>
    <col min="16" max="16" width="5.85546875" style="1" customWidth="1"/>
    <col min="17" max="17" width="6" style="1" customWidth="1"/>
    <col min="18" max="18" width="4.7109375" style="1" customWidth="1"/>
    <col min="19" max="19" width="4.5703125" style="1" customWidth="1"/>
    <col min="20" max="20" width="4.7109375" style="1" customWidth="1"/>
    <col min="21" max="22" width="9.140625" style="1" customWidth="1"/>
    <col min="23" max="23" width="8" style="1" customWidth="1"/>
    <col min="24" max="24" width="13.85546875" style="1" customWidth="1"/>
    <col min="25" max="25" width="9.140625" style="44" customWidth="1"/>
    <col min="26" max="26" width="9.140625" style="1" customWidth="1"/>
    <col min="27" max="16384" width="9.140625" style="1"/>
  </cols>
  <sheetData>
    <row r="1" spans="1:27" ht="57.75" customHeight="1" x14ac:dyDescent="0.3">
      <c r="A1" s="61"/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X1" s="62" t="s">
        <v>0</v>
      </c>
      <c r="Y1" s="62"/>
      <c r="Z1" s="62"/>
      <c r="AA1" s="62"/>
    </row>
    <row r="2" spans="1:27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>
        <v>12</v>
      </c>
      <c r="P2" s="4" t="s">
        <v>2</v>
      </c>
      <c r="Q2" s="3">
        <v>2024</v>
      </c>
      <c r="R2" t="s">
        <v>3</v>
      </c>
      <c r="W2" s="5"/>
      <c r="X2" s="5"/>
      <c r="Y2" s="6"/>
      <c r="Z2" s="5"/>
      <c r="AA2" s="5"/>
    </row>
    <row r="3" spans="1:27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7"/>
      <c r="V3" s="7"/>
      <c r="W3" s="7"/>
      <c r="X3" s="7"/>
      <c r="Y3" s="8"/>
      <c r="Z3" s="7"/>
      <c r="AA3" s="7"/>
    </row>
    <row r="4" spans="1:27" x14ac:dyDescent="0.3">
      <c r="A4" s="64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7"/>
      <c r="V4" s="7"/>
      <c r="W4" s="7"/>
      <c r="X4" s="7"/>
      <c r="Y4" s="8"/>
      <c r="Z4" s="7"/>
      <c r="AA4" s="7"/>
    </row>
    <row r="5" spans="1:27" s="13" customFormat="1" ht="27.75" customHeight="1" thickBot="1" x14ac:dyDescent="0.3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1"/>
      <c r="T5" s="11"/>
      <c r="U5" s="11"/>
      <c r="V5" s="11"/>
      <c r="W5" s="11"/>
      <c r="X5" s="11"/>
      <c r="Y5" s="12"/>
      <c r="Z5" s="11"/>
      <c r="AA5" s="11"/>
    </row>
    <row r="6" spans="1:27" ht="32.25" customHeight="1" thickBot="1" x14ac:dyDescent="0.35">
      <c r="A6" s="66" t="s">
        <v>5</v>
      </c>
      <c r="B6" s="67"/>
      <c r="C6" s="67"/>
      <c r="D6" s="67"/>
      <c r="E6" s="67"/>
      <c r="F6" s="67"/>
      <c r="G6" s="67"/>
      <c r="H6" s="67"/>
      <c r="I6" s="68"/>
      <c r="J6" s="67" t="s">
        <v>6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9"/>
      <c r="W6" s="70" t="s">
        <v>7</v>
      </c>
      <c r="X6" s="72" t="s">
        <v>8</v>
      </c>
      <c r="Y6" s="73"/>
      <c r="Z6" s="74"/>
      <c r="AA6" s="59" t="s">
        <v>9</v>
      </c>
    </row>
    <row r="7" spans="1:27" ht="171.75" customHeight="1" thickBot="1" x14ac:dyDescent="0.35">
      <c r="A7" s="49" t="s">
        <v>10</v>
      </c>
      <c r="B7" s="60" t="s">
        <v>11</v>
      </c>
      <c r="C7" s="49" t="s">
        <v>12</v>
      </c>
      <c r="D7" s="49" t="s">
        <v>13</v>
      </c>
      <c r="E7" s="49" t="s">
        <v>14</v>
      </c>
      <c r="F7" s="49" t="s">
        <v>15</v>
      </c>
      <c r="G7" s="49" t="s">
        <v>16</v>
      </c>
      <c r="H7" s="49" t="s">
        <v>17</v>
      </c>
      <c r="I7" s="49" t="s">
        <v>18</v>
      </c>
      <c r="J7" s="51" t="s">
        <v>19</v>
      </c>
      <c r="K7" s="49" t="s">
        <v>20</v>
      </c>
      <c r="L7" s="49" t="s">
        <v>21</v>
      </c>
      <c r="M7" s="53" t="s">
        <v>22</v>
      </c>
      <c r="N7" s="54"/>
      <c r="O7" s="54"/>
      <c r="P7" s="54"/>
      <c r="Q7" s="54"/>
      <c r="R7" s="54"/>
      <c r="S7" s="54"/>
      <c r="T7" s="54"/>
      <c r="U7" s="55"/>
      <c r="V7" s="49" t="s">
        <v>23</v>
      </c>
      <c r="W7" s="71"/>
      <c r="X7" s="75"/>
      <c r="Y7" s="76"/>
      <c r="Z7" s="77"/>
      <c r="AA7" s="52"/>
    </row>
    <row r="8" spans="1:27" ht="65.25" customHeight="1" thickBot="1" x14ac:dyDescent="0.35">
      <c r="A8" s="50"/>
      <c r="B8" s="50"/>
      <c r="C8" s="50"/>
      <c r="D8" s="50"/>
      <c r="E8" s="50"/>
      <c r="F8" s="50"/>
      <c r="G8" s="50"/>
      <c r="H8" s="50"/>
      <c r="I8" s="50"/>
      <c r="J8" s="52"/>
      <c r="K8" s="50"/>
      <c r="L8" s="50"/>
      <c r="M8" s="56" t="s">
        <v>24</v>
      </c>
      <c r="N8" s="53" t="s">
        <v>25</v>
      </c>
      <c r="O8" s="54"/>
      <c r="P8" s="55"/>
      <c r="Q8" s="53" t="s">
        <v>26</v>
      </c>
      <c r="R8" s="54"/>
      <c r="S8" s="54"/>
      <c r="T8" s="55"/>
      <c r="U8" s="56" t="s">
        <v>27</v>
      </c>
      <c r="V8" s="50"/>
      <c r="W8" s="71"/>
      <c r="X8" s="45" t="s">
        <v>28</v>
      </c>
      <c r="Y8" s="47" t="s">
        <v>29</v>
      </c>
      <c r="Z8" s="49" t="s">
        <v>30</v>
      </c>
      <c r="AA8" s="52"/>
    </row>
    <row r="9" spans="1:27" ht="73.5" customHeight="1" thickBot="1" x14ac:dyDescent="0.35">
      <c r="A9" s="50"/>
      <c r="B9" s="50"/>
      <c r="C9" s="50"/>
      <c r="D9" s="50"/>
      <c r="E9" s="50"/>
      <c r="F9" s="50"/>
      <c r="G9" s="50"/>
      <c r="H9" s="50"/>
      <c r="I9" s="50"/>
      <c r="J9" s="52"/>
      <c r="K9" s="50"/>
      <c r="L9" s="50"/>
      <c r="M9" s="57"/>
      <c r="N9" s="14" t="s">
        <v>31</v>
      </c>
      <c r="O9" s="14" t="s">
        <v>32</v>
      </c>
      <c r="P9" s="14" t="s">
        <v>33</v>
      </c>
      <c r="Q9" s="14" t="s">
        <v>34</v>
      </c>
      <c r="R9" s="14" t="s">
        <v>35</v>
      </c>
      <c r="S9" s="14" t="s">
        <v>36</v>
      </c>
      <c r="T9" s="14" t="s">
        <v>37</v>
      </c>
      <c r="U9" s="58"/>
      <c r="V9" s="50"/>
      <c r="W9" s="71"/>
      <c r="X9" s="46"/>
      <c r="Y9" s="48"/>
      <c r="Z9" s="50"/>
      <c r="AA9" s="52"/>
    </row>
    <row r="10" spans="1:27" s="17" customFormat="1" ht="17.25" thickBot="1" x14ac:dyDescent="0.35">
      <c r="A10" s="15">
        <v>1</v>
      </c>
      <c r="B10" s="15">
        <v>2</v>
      </c>
      <c r="C10" s="15">
        <v>3</v>
      </c>
      <c r="D10" s="15">
        <v>4</v>
      </c>
      <c r="E10" s="15">
        <v>5</v>
      </c>
      <c r="F10" s="15">
        <v>6</v>
      </c>
      <c r="G10" s="15">
        <v>7</v>
      </c>
      <c r="H10" s="15">
        <v>8</v>
      </c>
      <c r="I10" s="15">
        <v>9</v>
      </c>
      <c r="J10" s="15">
        <v>12</v>
      </c>
      <c r="K10" s="15">
        <v>13</v>
      </c>
      <c r="L10" s="15">
        <v>14</v>
      </c>
      <c r="M10" s="15">
        <v>15</v>
      </c>
      <c r="N10" s="15">
        <v>16</v>
      </c>
      <c r="O10" s="15">
        <v>17</v>
      </c>
      <c r="P10" s="15">
        <v>18</v>
      </c>
      <c r="Q10" s="15">
        <v>19</v>
      </c>
      <c r="R10" s="15">
        <v>20</v>
      </c>
      <c r="S10" s="15">
        <v>21</v>
      </c>
      <c r="T10" s="15">
        <v>22</v>
      </c>
      <c r="U10" s="15">
        <v>23</v>
      </c>
      <c r="V10" s="15">
        <v>24</v>
      </c>
      <c r="W10" s="15">
        <v>25</v>
      </c>
      <c r="X10" s="15">
        <v>26</v>
      </c>
      <c r="Y10" s="16">
        <v>27</v>
      </c>
      <c r="Z10" s="15">
        <v>28</v>
      </c>
      <c r="AA10" s="15">
        <v>29</v>
      </c>
    </row>
    <row r="11" spans="1:27" ht="36.75" thickBot="1" x14ac:dyDescent="0.35">
      <c r="A11" s="26">
        <v>246</v>
      </c>
      <c r="B11" s="27" t="s">
        <v>4</v>
      </c>
      <c r="C11" s="19" t="s">
        <v>49</v>
      </c>
      <c r="D11" s="19" t="s">
        <v>53</v>
      </c>
      <c r="E11" s="28" t="s">
        <v>41</v>
      </c>
      <c r="F11" s="21" t="s">
        <v>54</v>
      </c>
      <c r="G11" s="21" t="s">
        <v>55</v>
      </c>
      <c r="H11" s="20" t="s">
        <v>45</v>
      </c>
      <c r="I11" s="40">
        <v>2.5</v>
      </c>
      <c r="J11" s="19" t="s">
        <v>56</v>
      </c>
      <c r="K11" s="29">
        <v>0</v>
      </c>
      <c r="L11" s="30" t="s">
        <v>199</v>
      </c>
      <c r="M11" s="23">
        <v>5</v>
      </c>
      <c r="N11" s="20">
        <v>0</v>
      </c>
      <c r="O11" s="42">
        <v>1</v>
      </c>
      <c r="P11" s="24">
        <v>4</v>
      </c>
      <c r="Q11" s="42">
        <v>0</v>
      </c>
      <c r="R11" s="42">
        <v>0</v>
      </c>
      <c r="S11" s="20">
        <v>5</v>
      </c>
      <c r="T11" s="20">
        <v>0</v>
      </c>
      <c r="U11" s="20">
        <v>0</v>
      </c>
      <c r="V11" s="20">
        <v>100</v>
      </c>
      <c r="W11" s="36"/>
      <c r="X11" s="36"/>
      <c r="Y11" s="37"/>
      <c r="Z11" s="36"/>
      <c r="AA11" s="32">
        <v>1</v>
      </c>
    </row>
    <row r="12" spans="1:27" ht="36.75" thickBot="1" x14ac:dyDescent="0.35">
      <c r="A12" s="18">
        <v>247</v>
      </c>
      <c r="B12" s="27" t="s">
        <v>4</v>
      </c>
      <c r="C12" s="19" t="s">
        <v>46</v>
      </c>
      <c r="D12" s="20" t="s">
        <v>47</v>
      </c>
      <c r="E12" s="19" t="s">
        <v>39</v>
      </c>
      <c r="F12" s="21" t="s">
        <v>54</v>
      </c>
      <c r="G12" s="21" t="s">
        <v>55</v>
      </c>
      <c r="H12" s="20" t="s">
        <v>45</v>
      </c>
      <c r="I12" s="40">
        <v>2.5</v>
      </c>
      <c r="J12" s="20" t="s">
        <v>47</v>
      </c>
      <c r="K12" s="29">
        <v>0</v>
      </c>
      <c r="L12" s="30">
        <v>0</v>
      </c>
      <c r="M12" s="23">
        <v>30</v>
      </c>
      <c r="N12" s="20">
        <v>0</v>
      </c>
      <c r="O12" s="42">
        <v>0</v>
      </c>
      <c r="P12" s="24">
        <v>30</v>
      </c>
      <c r="Q12" s="42">
        <v>0</v>
      </c>
      <c r="R12" s="42">
        <v>0</v>
      </c>
      <c r="S12" s="20">
        <v>0</v>
      </c>
      <c r="T12" s="20">
        <v>30</v>
      </c>
      <c r="U12" s="20">
        <v>0</v>
      </c>
      <c r="V12" s="20">
        <v>50</v>
      </c>
      <c r="W12" s="36"/>
      <c r="X12" s="36"/>
      <c r="Y12" s="37"/>
      <c r="Z12" s="36"/>
      <c r="AA12" s="32">
        <v>1</v>
      </c>
    </row>
    <row r="13" spans="1:27" ht="36.75" thickBot="1" x14ac:dyDescent="0.35">
      <c r="A13" s="26">
        <v>248</v>
      </c>
      <c r="B13" s="27" t="s">
        <v>4</v>
      </c>
      <c r="C13" s="20" t="s">
        <v>46</v>
      </c>
      <c r="D13" s="20" t="s">
        <v>50</v>
      </c>
      <c r="E13" s="19" t="s">
        <v>39</v>
      </c>
      <c r="F13" s="21" t="s">
        <v>54</v>
      </c>
      <c r="G13" s="21" t="s">
        <v>57</v>
      </c>
      <c r="H13" s="20" t="s">
        <v>45</v>
      </c>
      <c r="I13" s="22">
        <v>3.5</v>
      </c>
      <c r="J13" s="20" t="s">
        <v>50</v>
      </c>
      <c r="K13" s="29">
        <v>0</v>
      </c>
      <c r="L13" s="30">
        <v>0</v>
      </c>
      <c r="M13" s="23">
        <f t="shared" ref="M13" si="0">N13+O13+P13</f>
        <v>75</v>
      </c>
      <c r="N13" s="19">
        <v>0</v>
      </c>
      <c r="O13" s="24">
        <v>0</v>
      </c>
      <c r="P13" s="24">
        <f t="shared" ref="P13" si="1">T13+S13-O13</f>
        <v>75</v>
      </c>
      <c r="Q13" s="24">
        <v>0</v>
      </c>
      <c r="R13" s="24">
        <v>0</v>
      </c>
      <c r="S13" s="19">
        <v>0</v>
      </c>
      <c r="T13" s="19">
        <v>75</v>
      </c>
      <c r="U13" s="19">
        <v>0</v>
      </c>
      <c r="V13" s="19">
        <v>30</v>
      </c>
      <c r="W13" s="31"/>
      <c r="X13" s="19"/>
      <c r="Y13" s="25"/>
      <c r="Z13" s="25"/>
      <c r="AA13" s="31">
        <v>1</v>
      </c>
    </row>
    <row r="14" spans="1:27" ht="36.75" thickBot="1" x14ac:dyDescent="0.35">
      <c r="A14" s="18">
        <v>249</v>
      </c>
      <c r="B14" s="27" t="s">
        <v>4</v>
      </c>
      <c r="C14" s="19" t="s">
        <v>44</v>
      </c>
      <c r="D14" s="19" t="s">
        <v>58</v>
      </c>
      <c r="E14" s="28" t="s">
        <v>41</v>
      </c>
      <c r="F14" s="21" t="s">
        <v>59</v>
      </c>
      <c r="G14" s="21" t="s">
        <v>60</v>
      </c>
      <c r="H14" s="20" t="s">
        <v>45</v>
      </c>
      <c r="I14" s="40">
        <v>1</v>
      </c>
      <c r="J14" s="19" t="s">
        <v>58</v>
      </c>
      <c r="K14" s="29">
        <v>0</v>
      </c>
      <c r="L14" s="30">
        <v>0</v>
      </c>
      <c r="M14" s="23">
        <v>64</v>
      </c>
      <c r="N14" s="20">
        <v>0</v>
      </c>
      <c r="O14" s="42">
        <v>1</v>
      </c>
      <c r="P14" s="24">
        <v>63</v>
      </c>
      <c r="Q14" s="42">
        <v>0</v>
      </c>
      <c r="R14" s="42">
        <v>0</v>
      </c>
      <c r="S14" s="20">
        <v>3</v>
      </c>
      <c r="T14" s="20">
        <v>61</v>
      </c>
      <c r="U14" s="20">
        <v>0</v>
      </c>
      <c r="V14" s="20">
        <v>50</v>
      </c>
      <c r="W14" s="36"/>
      <c r="X14" s="36"/>
      <c r="Y14" s="37"/>
      <c r="Z14" s="36"/>
      <c r="AA14" s="32">
        <v>1</v>
      </c>
    </row>
    <row r="15" spans="1:27" ht="36.75" thickBot="1" x14ac:dyDescent="0.35">
      <c r="A15" s="26">
        <v>250</v>
      </c>
      <c r="B15" s="27" t="s">
        <v>4</v>
      </c>
      <c r="C15" s="19" t="s">
        <v>46</v>
      </c>
      <c r="D15" s="20" t="s">
        <v>61</v>
      </c>
      <c r="E15" s="19" t="s">
        <v>39</v>
      </c>
      <c r="F15" s="21" t="s">
        <v>62</v>
      </c>
      <c r="G15" s="21" t="s">
        <v>63</v>
      </c>
      <c r="H15" s="20" t="s">
        <v>45</v>
      </c>
      <c r="I15" s="40">
        <v>1</v>
      </c>
      <c r="J15" s="20" t="s">
        <v>61</v>
      </c>
      <c r="K15" s="29">
        <v>0</v>
      </c>
      <c r="L15" s="30">
        <v>0</v>
      </c>
      <c r="M15" s="23">
        <v>1</v>
      </c>
      <c r="N15" s="20">
        <v>0</v>
      </c>
      <c r="O15" s="42">
        <v>0</v>
      </c>
      <c r="P15" s="24">
        <v>1</v>
      </c>
      <c r="Q15" s="42">
        <v>0</v>
      </c>
      <c r="R15" s="42">
        <v>0</v>
      </c>
      <c r="S15" s="20">
        <v>1</v>
      </c>
      <c r="T15" s="20">
        <v>0</v>
      </c>
      <c r="U15" s="20">
        <v>0</v>
      </c>
      <c r="V15" s="20">
        <v>15</v>
      </c>
      <c r="W15" s="36"/>
      <c r="X15" s="36"/>
      <c r="Y15" s="37"/>
      <c r="Z15" s="36"/>
      <c r="AA15" s="32">
        <v>1</v>
      </c>
    </row>
    <row r="16" spans="1:27" ht="36.75" thickBot="1" x14ac:dyDescent="0.35">
      <c r="A16" s="18">
        <v>251</v>
      </c>
      <c r="B16" s="27" t="s">
        <v>4</v>
      </c>
      <c r="C16" s="20" t="s">
        <v>46</v>
      </c>
      <c r="D16" s="20" t="s">
        <v>50</v>
      </c>
      <c r="E16" s="19" t="s">
        <v>39</v>
      </c>
      <c r="F16" s="21" t="s">
        <v>62</v>
      </c>
      <c r="G16" s="21" t="s">
        <v>64</v>
      </c>
      <c r="H16" s="20" t="s">
        <v>45</v>
      </c>
      <c r="I16" s="22">
        <v>3.5</v>
      </c>
      <c r="J16" s="20" t="s">
        <v>50</v>
      </c>
      <c r="K16" s="29">
        <v>0</v>
      </c>
      <c r="L16" s="30">
        <v>0</v>
      </c>
      <c r="M16" s="23">
        <f t="shared" ref="M16" si="2">N16+O16+P16</f>
        <v>75</v>
      </c>
      <c r="N16" s="19">
        <v>0</v>
      </c>
      <c r="O16" s="24">
        <v>0</v>
      </c>
      <c r="P16" s="24">
        <f t="shared" ref="P16" si="3">T16+S16-O16</f>
        <v>75</v>
      </c>
      <c r="Q16" s="24">
        <v>0</v>
      </c>
      <c r="R16" s="24">
        <v>0</v>
      </c>
      <c r="S16" s="19">
        <v>0</v>
      </c>
      <c r="T16" s="19">
        <v>75</v>
      </c>
      <c r="U16" s="19">
        <v>0</v>
      </c>
      <c r="V16" s="19">
        <v>30</v>
      </c>
      <c r="W16" s="31"/>
      <c r="X16" s="19"/>
      <c r="Y16" s="25"/>
      <c r="Z16" s="25"/>
      <c r="AA16" s="31">
        <v>1</v>
      </c>
    </row>
    <row r="17" spans="1:27" ht="36.75" thickBot="1" x14ac:dyDescent="0.35">
      <c r="A17" s="26">
        <v>252</v>
      </c>
      <c r="B17" s="27" t="s">
        <v>4</v>
      </c>
      <c r="C17" s="20" t="s">
        <v>46</v>
      </c>
      <c r="D17" s="20" t="s">
        <v>65</v>
      </c>
      <c r="E17" s="19" t="s">
        <v>39</v>
      </c>
      <c r="F17" s="21" t="s">
        <v>59</v>
      </c>
      <c r="G17" s="21" t="s">
        <v>66</v>
      </c>
      <c r="H17" s="20" t="s">
        <v>45</v>
      </c>
      <c r="I17" s="22">
        <v>2</v>
      </c>
      <c r="J17" s="20" t="s">
        <v>67</v>
      </c>
      <c r="K17" s="29">
        <v>0</v>
      </c>
      <c r="L17" s="30">
        <v>0</v>
      </c>
      <c r="M17" s="23">
        <v>4</v>
      </c>
      <c r="N17" s="20">
        <v>0</v>
      </c>
      <c r="O17" s="42">
        <v>0</v>
      </c>
      <c r="P17" s="24">
        <v>4</v>
      </c>
      <c r="Q17" s="42">
        <v>0</v>
      </c>
      <c r="R17" s="42">
        <v>0</v>
      </c>
      <c r="S17" s="20">
        <v>0</v>
      </c>
      <c r="T17" s="20">
        <v>4</v>
      </c>
      <c r="U17" s="20">
        <v>0</v>
      </c>
      <c r="V17" s="20">
        <v>20</v>
      </c>
      <c r="W17" s="36"/>
      <c r="X17" s="36"/>
      <c r="Y17" s="37"/>
      <c r="Z17" s="36"/>
      <c r="AA17" s="32">
        <v>1</v>
      </c>
    </row>
    <row r="18" spans="1:27" ht="36.75" thickBot="1" x14ac:dyDescent="0.35">
      <c r="A18" s="18">
        <v>253</v>
      </c>
      <c r="B18" s="27" t="s">
        <v>4</v>
      </c>
      <c r="C18" s="19" t="s">
        <v>44</v>
      </c>
      <c r="D18" s="19" t="s">
        <v>68</v>
      </c>
      <c r="E18" s="28" t="s">
        <v>41</v>
      </c>
      <c r="F18" s="21" t="s">
        <v>69</v>
      </c>
      <c r="G18" s="21" t="s">
        <v>70</v>
      </c>
      <c r="H18" s="20" t="s">
        <v>45</v>
      </c>
      <c r="I18" s="40">
        <v>2.5</v>
      </c>
      <c r="J18" s="19" t="s">
        <v>68</v>
      </c>
      <c r="K18" s="29">
        <v>0</v>
      </c>
      <c r="L18" s="30">
        <v>0</v>
      </c>
      <c r="M18" s="23">
        <v>188</v>
      </c>
      <c r="N18" s="20">
        <v>0</v>
      </c>
      <c r="O18" s="42">
        <v>0</v>
      </c>
      <c r="P18" s="24">
        <v>188</v>
      </c>
      <c r="Q18" s="42">
        <v>0</v>
      </c>
      <c r="R18" s="42">
        <v>0</v>
      </c>
      <c r="S18" s="20">
        <v>0</v>
      </c>
      <c r="T18" s="20">
        <v>188</v>
      </c>
      <c r="U18" s="20">
        <v>0</v>
      </c>
      <c r="V18" s="20">
        <v>70</v>
      </c>
      <c r="W18" s="36"/>
      <c r="X18" s="36"/>
      <c r="Y18" s="37"/>
      <c r="Z18" s="36"/>
      <c r="AA18" s="32">
        <v>1</v>
      </c>
    </row>
    <row r="19" spans="1:27" ht="36.75" thickBot="1" x14ac:dyDescent="0.35">
      <c r="A19" s="26">
        <v>254</v>
      </c>
      <c r="B19" s="27" t="s">
        <v>4</v>
      </c>
      <c r="C19" s="19" t="s">
        <v>38</v>
      </c>
      <c r="D19" s="19" t="s">
        <v>71</v>
      </c>
      <c r="E19" s="19" t="s">
        <v>39</v>
      </c>
      <c r="F19" s="21" t="s">
        <v>69</v>
      </c>
      <c r="G19" s="21" t="s">
        <v>72</v>
      </c>
      <c r="H19" s="20" t="s">
        <v>45</v>
      </c>
      <c r="I19" s="40">
        <v>2</v>
      </c>
      <c r="J19" s="19" t="s">
        <v>71</v>
      </c>
      <c r="K19" s="29">
        <v>0</v>
      </c>
      <c r="L19" s="30">
        <v>0</v>
      </c>
      <c r="M19" s="23">
        <v>15</v>
      </c>
      <c r="N19" s="20">
        <v>0</v>
      </c>
      <c r="O19" s="42">
        <v>0</v>
      </c>
      <c r="P19" s="24">
        <v>15</v>
      </c>
      <c r="Q19" s="42">
        <v>0</v>
      </c>
      <c r="R19" s="42">
        <v>0</v>
      </c>
      <c r="S19" s="20">
        <v>0</v>
      </c>
      <c r="T19" s="20">
        <v>15</v>
      </c>
      <c r="U19" s="20">
        <v>0</v>
      </c>
      <c r="V19" s="20">
        <v>20</v>
      </c>
      <c r="W19" s="36"/>
      <c r="X19" s="36"/>
      <c r="Y19" s="37"/>
      <c r="Z19" s="36"/>
      <c r="AA19" s="32">
        <v>1</v>
      </c>
    </row>
    <row r="20" spans="1:27" ht="36.75" thickBot="1" x14ac:dyDescent="0.35">
      <c r="A20" s="18">
        <v>255</v>
      </c>
      <c r="B20" s="27" t="s">
        <v>4</v>
      </c>
      <c r="C20" s="20" t="s">
        <v>46</v>
      </c>
      <c r="D20" s="20" t="s">
        <v>50</v>
      </c>
      <c r="E20" s="19" t="s">
        <v>39</v>
      </c>
      <c r="F20" s="21" t="s">
        <v>69</v>
      </c>
      <c r="G20" s="21" t="s">
        <v>73</v>
      </c>
      <c r="H20" s="20" t="s">
        <v>45</v>
      </c>
      <c r="I20" s="22">
        <v>3.5</v>
      </c>
      <c r="J20" s="20" t="s">
        <v>50</v>
      </c>
      <c r="K20" s="29">
        <v>0</v>
      </c>
      <c r="L20" s="30">
        <v>0</v>
      </c>
      <c r="M20" s="23">
        <f t="shared" ref="M20" si="4">N20+O20+P20</f>
        <v>75</v>
      </c>
      <c r="N20" s="19">
        <v>0</v>
      </c>
      <c r="O20" s="24">
        <v>0</v>
      </c>
      <c r="P20" s="24">
        <f t="shared" ref="P20" si="5">T20+S20-O20</f>
        <v>75</v>
      </c>
      <c r="Q20" s="24">
        <v>0</v>
      </c>
      <c r="R20" s="24">
        <v>0</v>
      </c>
      <c r="S20" s="19">
        <v>0</v>
      </c>
      <c r="T20" s="19">
        <v>75</v>
      </c>
      <c r="U20" s="19">
        <v>0</v>
      </c>
      <c r="V20" s="19">
        <v>30</v>
      </c>
      <c r="W20" s="31"/>
      <c r="X20" s="19"/>
      <c r="Y20" s="25"/>
      <c r="Z20" s="25"/>
      <c r="AA20" s="31">
        <v>1</v>
      </c>
    </row>
    <row r="21" spans="1:27" ht="36.75" thickBot="1" x14ac:dyDescent="0.35">
      <c r="A21" s="26">
        <v>256</v>
      </c>
      <c r="B21" s="27" t="s">
        <v>4</v>
      </c>
      <c r="C21" s="20" t="s">
        <v>46</v>
      </c>
      <c r="D21" s="20" t="s">
        <v>65</v>
      </c>
      <c r="E21" s="19" t="s">
        <v>39</v>
      </c>
      <c r="F21" s="21" t="s">
        <v>74</v>
      </c>
      <c r="G21" s="21" t="s">
        <v>75</v>
      </c>
      <c r="H21" s="20" t="s">
        <v>45</v>
      </c>
      <c r="I21" s="22">
        <v>2</v>
      </c>
      <c r="J21" s="20" t="s">
        <v>67</v>
      </c>
      <c r="K21" s="29">
        <v>0</v>
      </c>
      <c r="L21" s="30">
        <v>0</v>
      </c>
      <c r="M21" s="23">
        <v>4</v>
      </c>
      <c r="N21" s="20">
        <v>0</v>
      </c>
      <c r="O21" s="42">
        <v>0</v>
      </c>
      <c r="P21" s="24">
        <v>4</v>
      </c>
      <c r="Q21" s="42">
        <v>0</v>
      </c>
      <c r="R21" s="42">
        <v>0</v>
      </c>
      <c r="S21" s="20">
        <v>0</v>
      </c>
      <c r="T21" s="20">
        <v>4</v>
      </c>
      <c r="U21" s="20">
        <v>0</v>
      </c>
      <c r="V21" s="20">
        <v>20</v>
      </c>
      <c r="W21" s="36"/>
      <c r="X21" s="36"/>
      <c r="Y21" s="37"/>
      <c r="Z21" s="36"/>
      <c r="AA21" s="32">
        <v>1</v>
      </c>
    </row>
    <row r="22" spans="1:27" ht="36.75" thickBot="1" x14ac:dyDescent="0.35">
      <c r="A22" s="18">
        <v>257</v>
      </c>
      <c r="B22" s="27" t="s">
        <v>4</v>
      </c>
      <c r="C22" s="19" t="s">
        <v>38</v>
      </c>
      <c r="D22" s="19" t="s">
        <v>76</v>
      </c>
      <c r="E22" s="19" t="s">
        <v>39</v>
      </c>
      <c r="F22" s="21" t="s">
        <v>69</v>
      </c>
      <c r="G22" s="21" t="s">
        <v>77</v>
      </c>
      <c r="H22" s="20" t="s">
        <v>45</v>
      </c>
      <c r="I22" s="40">
        <v>5</v>
      </c>
      <c r="J22" s="19" t="s">
        <v>76</v>
      </c>
      <c r="K22" s="29">
        <v>0</v>
      </c>
      <c r="L22" s="30">
        <v>0</v>
      </c>
      <c r="M22" s="23">
        <v>2</v>
      </c>
      <c r="N22" s="20">
        <v>0</v>
      </c>
      <c r="O22" s="42">
        <v>0</v>
      </c>
      <c r="P22" s="24">
        <v>2</v>
      </c>
      <c r="Q22" s="42">
        <v>0</v>
      </c>
      <c r="R22" s="42">
        <v>0</v>
      </c>
      <c r="S22" s="20">
        <v>0</v>
      </c>
      <c r="T22" s="20">
        <v>2</v>
      </c>
      <c r="U22" s="20">
        <v>0</v>
      </c>
      <c r="V22" s="20">
        <v>25</v>
      </c>
      <c r="W22" s="36"/>
      <c r="X22" s="36"/>
      <c r="Y22" s="37"/>
      <c r="Z22" s="36"/>
      <c r="AA22" s="32">
        <v>1</v>
      </c>
    </row>
    <row r="23" spans="1:27" ht="36.75" thickBot="1" x14ac:dyDescent="0.35">
      <c r="A23" s="26">
        <v>258</v>
      </c>
      <c r="B23" s="27" t="s">
        <v>4</v>
      </c>
      <c r="C23" s="20" t="s">
        <v>44</v>
      </c>
      <c r="D23" s="20" t="s">
        <v>78</v>
      </c>
      <c r="E23" s="28" t="s">
        <v>41</v>
      </c>
      <c r="F23" s="21" t="s">
        <v>79</v>
      </c>
      <c r="G23" s="21" t="s">
        <v>80</v>
      </c>
      <c r="H23" s="20" t="s">
        <v>45</v>
      </c>
      <c r="I23" s="40">
        <v>2</v>
      </c>
      <c r="J23" s="20" t="s">
        <v>78</v>
      </c>
      <c r="K23" s="29">
        <v>0</v>
      </c>
      <c r="L23" s="30">
        <v>0</v>
      </c>
      <c r="M23" s="23">
        <v>6</v>
      </c>
      <c r="N23" s="20">
        <v>0</v>
      </c>
      <c r="O23" s="42">
        <v>0</v>
      </c>
      <c r="P23" s="24">
        <v>6</v>
      </c>
      <c r="Q23" s="42">
        <v>0</v>
      </c>
      <c r="R23" s="42">
        <v>0</v>
      </c>
      <c r="S23" s="20">
        <v>3</v>
      </c>
      <c r="T23" s="20">
        <v>3</v>
      </c>
      <c r="U23" s="20">
        <v>0</v>
      </c>
      <c r="V23" s="20">
        <v>40</v>
      </c>
      <c r="W23" s="36"/>
      <c r="X23" s="36"/>
      <c r="Y23" s="37"/>
      <c r="Z23" s="36"/>
      <c r="AA23" s="32">
        <v>1</v>
      </c>
    </row>
    <row r="24" spans="1:27" ht="36.75" thickBot="1" x14ac:dyDescent="0.35">
      <c r="A24" s="18">
        <v>259</v>
      </c>
      <c r="B24" s="27" t="s">
        <v>4</v>
      </c>
      <c r="C24" s="20" t="s">
        <v>46</v>
      </c>
      <c r="D24" s="20" t="s">
        <v>50</v>
      </c>
      <c r="E24" s="19" t="s">
        <v>39</v>
      </c>
      <c r="F24" s="21" t="s">
        <v>79</v>
      </c>
      <c r="G24" s="21" t="s">
        <v>81</v>
      </c>
      <c r="H24" s="20" t="s">
        <v>45</v>
      </c>
      <c r="I24" s="22">
        <v>3.5</v>
      </c>
      <c r="J24" s="20" t="s">
        <v>50</v>
      </c>
      <c r="K24" s="29">
        <v>0</v>
      </c>
      <c r="L24" s="30">
        <v>0</v>
      </c>
      <c r="M24" s="23">
        <f t="shared" ref="M24" si="6">N24+O24+P24</f>
        <v>75</v>
      </c>
      <c r="N24" s="19">
        <v>0</v>
      </c>
      <c r="O24" s="24">
        <v>0</v>
      </c>
      <c r="P24" s="24">
        <f t="shared" ref="P24" si="7">T24+S24-O24</f>
        <v>75</v>
      </c>
      <c r="Q24" s="24">
        <v>0</v>
      </c>
      <c r="R24" s="24">
        <v>0</v>
      </c>
      <c r="S24" s="19">
        <v>0</v>
      </c>
      <c r="T24" s="19">
        <v>75</v>
      </c>
      <c r="U24" s="19">
        <v>0</v>
      </c>
      <c r="V24" s="19">
        <v>30</v>
      </c>
      <c r="W24" s="31"/>
      <c r="X24" s="19"/>
      <c r="Y24" s="25"/>
      <c r="Z24" s="25"/>
      <c r="AA24" s="31">
        <v>1</v>
      </c>
    </row>
    <row r="25" spans="1:27" ht="96.75" thickBot="1" x14ac:dyDescent="0.35">
      <c r="A25" s="26">
        <v>260</v>
      </c>
      <c r="B25" s="27" t="s">
        <v>4</v>
      </c>
      <c r="C25" s="19" t="s">
        <v>38</v>
      </c>
      <c r="D25" s="19" t="s">
        <v>82</v>
      </c>
      <c r="E25" s="19" t="s">
        <v>39</v>
      </c>
      <c r="F25" s="21" t="s">
        <v>79</v>
      </c>
      <c r="G25" s="21" t="s">
        <v>83</v>
      </c>
      <c r="H25" s="20" t="s">
        <v>45</v>
      </c>
      <c r="I25" s="40">
        <v>4</v>
      </c>
      <c r="J25" s="19" t="s">
        <v>82</v>
      </c>
      <c r="K25" s="29">
        <v>0</v>
      </c>
      <c r="L25" s="30">
        <v>0</v>
      </c>
      <c r="M25" s="23">
        <v>6</v>
      </c>
      <c r="N25" s="20">
        <v>0</v>
      </c>
      <c r="O25" s="42">
        <v>0</v>
      </c>
      <c r="P25" s="24">
        <v>5</v>
      </c>
      <c r="Q25" s="42">
        <v>0</v>
      </c>
      <c r="R25" s="42">
        <v>0</v>
      </c>
      <c r="S25" s="20">
        <v>1</v>
      </c>
      <c r="T25" s="20">
        <v>4</v>
      </c>
      <c r="U25" s="20">
        <v>1</v>
      </c>
      <c r="V25" s="20">
        <v>30</v>
      </c>
      <c r="W25" s="31" t="s">
        <v>200</v>
      </c>
      <c r="X25" s="36"/>
      <c r="Y25" s="37"/>
      <c r="Z25" s="36"/>
      <c r="AA25" s="32">
        <v>1</v>
      </c>
    </row>
    <row r="26" spans="1:27" ht="36.75" thickBot="1" x14ac:dyDescent="0.35">
      <c r="A26" s="18">
        <v>261</v>
      </c>
      <c r="B26" s="27" t="s">
        <v>4</v>
      </c>
      <c r="C26" s="20" t="s">
        <v>84</v>
      </c>
      <c r="D26" s="20" t="s">
        <v>85</v>
      </c>
      <c r="E26" s="28" t="s">
        <v>41</v>
      </c>
      <c r="F26" s="21" t="s">
        <v>86</v>
      </c>
      <c r="G26" s="21" t="s">
        <v>87</v>
      </c>
      <c r="H26" s="20" t="s">
        <v>45</v>
      </c>
      <c r="I26" s="40">
        <v>5</v>
      </c>
      <c r="J26" s="20" t="s">
        <v>85</v>
      </c>
      <c r="K26" s="29">
        <v>0</v>
      </c>
      <c r="L26" s="30">
        <v>0</v>
      </c>
      <c r="M26" s="23">
        <v>132</v>
      </c>
      <c r="N26" s="20">
        <v>0</v>
      </c>
      <c r="O26" s="42">
        <v>0</v>
      </c>
      <c r="P26" s="24">
        <v>132</v>
      </c>
      <c r="Q26" s="42">
        <v>0</v>
      </c>
      <c r="R26" s="42">
        <v>0</v>
      </c>
      <c r="S26" s="20">
        <v>0</v>
      </c>
      <c r="T26" s="20">
        <v>132</v>
      </c>
      <c r="U26" s="20">
        <v>0</v>
      </c>
      <c r="V26" s="20">
        <v>50</v>
      </c>
      <c r="W26" s="36"/>
      <c r="X26" s="36"/>
      <c r="Y26" s="37"/>
      <c r="Z26" s="36"/>
      <c r="AA26" s="32">
        <v>1</v>
      </c>
    </row>
    <row r="27" spans="1:27" ht="36.75" thickBot="1" x14ac:dyDescent="0.35">
      <c r="A27" s="26">
        <v>262</v>
      </c>
      <c r="B27" s="27" t="s">
        <v>4</v>
      </c>
      <c r="C27" s="20" t="s">
        <v>46</v>
      </c>
      <c r="D27" s="20" t="s">
        <v>88</v>
      </c>
      <c r="E27" s="19" t="s">
        <v>39</v>
      </c>
      <c r="F27" s="21" t="s">
        <v>86</v>
      </c>
      <c r="G27" s="21" t="s">
        <v>87</v>
      </c>
      <c r="H27" s="20" t="s">
        <v>45</v>
      </c>
      <c r="I27" s="40">
        <v>5</v>
      </c>
      <c r="J27" s="20" t="s">
        <v>88</v>
      </c>
      <c r="K27" s="29">
        <v>0</v>
      </c>
      <c r="L27" s="30">
        <v>0</v>
      </c>
      <c r="M27" s="23">
        <v>83</v>
      </c>
      <c r="N27" s="20">
        <v>0</v>
      </c>
      <c r="O27" s="42">
        <v>0</v>
      </c>
      <c r="P27" s="24">
        <v>83</v>
      </c>
      <c r="Q27" s="42">
        <v>0</v>
      </c>
      <c r="R27" s="42">
        <v>0</v>
      </c>
      <c r="S27" s="20">
        <v>0</v>
      </c>
      <c r="T27" s="20">
        <v>83</v>
      </c>
      <c r="U27" s="20">
        <v>0</v>
      </c>
      <c r="V27" s="20">
        <v>40</v>
      </c>
      <c r="W27" s="36"/>
      <c r="X27" s="36"/>
      <c r="Y27" s="37"/>
      <c r="Z27" s="36"/>
      <c r="AA27" s="32">
        <v>1</v>
      </c>
    </row>
    <row r="28" spans="1:27" ht="81.75" thickBot="1" x14ac:dyDescent="0.35">
      <c r="A28" s="18">
        <v>263</v>
      </c>
      <c r="B28" s="27" t="s">
        <v>4</v>
      </c>
      <c r="C28" s="19" t="s">
        <v>38</v>
      </c>
      <c r="D28" s="19" t="s">
        <v>195</v>
      </c>
      <c r="E28" s="28" t="s">
        <v>41</v>
      </c>
      <c r="F28" s="21" t="s">
        <v>89</v>
      </c>
      <c r="G28" s="21" t="s">
        <v>90</v>
      </c>
      <c r="H28" s="20" t="s">
        <v>40</v>
      </c>
      <c r="I28" s="32">
        <v>1.67</v>
      </c>
      <c r="J28" s="35" t="s">
        <v>91</v>
      </c>
      <c r="K28" s="20">
        <v>0</v>
      </c>
      <c r="L28" s="30" t="s">
        <v>92</v>
      </c>
      <c r="M28" s="23">
        <v>227</v>
      </c>
      <c r="N28" s="20">
        <v>0</v>
      </c>
      <c r="O28" s="42">
        <v>4</v>
      </c>
      <c r="P28" s="24">
        <v>223</v>
      </c>
      <c r="Q28" s="42">
        <v>0</v>
      </c>
      <c r="R28" s="42">
        <v>0</v>
      </c>
      <c r="S28" s="20">
        <v>19</v>
      </c>
      <c r="T28" s="20">
        <v>208</v>
      </c>
      <c r="U28" s="20">
        <v>0</v>
      </c>
      <c r="V28" s="20">
        <v>700</v>
      </c>
      <c r="W28" s="36"/>
      <c r="X28" s="19" t="s">
        <v>93</v>
      </c>
      <c r="Y28" s="25" t="s">
        <v>42</v>
      </c>
      <c r="Z28" s="25" t="s">
        <v>43</v>
      </c>
      <c r="AA28" s="32">
        <v>1</v>
      </c>
    </row>
    <row r="29" spans="1:27" ht="95.25" thickBot="1" x14ac:dyDescent="0.35">
      <c r="A29" s="26">
        <v>264</v>
      </c>
      <c r="B29" s="27" t="s">
        <v>4</v>
      </c>
      <c r="C29" s="19" t="s">
        <v>38</v>
      </c>
      <c r="D29" s="19" t="s">
        <v>196</v>
      </c>
      <c r="E29" s="28" t="s">
        <v>41</v>
      </c>
      <c r="F29" s="21" t="s">
        <v>89</v>
      </c>
      <c r="G29" s="21" t="s">
        <v>89</v>
      </c>
      <c r="H29" s="20" t="s">
        <v>40</v>
      </c>
      <c r="I29" s="40">
        <v>0</v>
      </c>
      <c r="J29" s="34" t="s">
        <v>51</v>
      </c>
      <c r="K29" s="29">
        <v>0</v>
      </c>
      <c r="L29" s="30" t="s">
        <v>52</v>
      </c>
      <c r="M29" s="23">
        <f t="shared" ref="M29" si="8">N29+O29+P29</f>
        <v>171</v>
      </c>
      <c r="N29" s="19">
        <v>0</v>
      </c>
      <c r="O29" s="24">
        <v>27</v>
      </c>
      <c r="P29" s="24">
        <f t="shared" ref="P29" si="9">T29+S29-O29</f>
        <v>144</v>
      </c>
      <c r="Q29" s="24">
        <v>0</v>
      </c>
      <c r="R29" s="24">
        <v>0</v>
      </c>
      <c r="S29" s="19">
        <v>29</v>
      </c>
      <c r="T29" s="19">
        <v>142</v>
      </c>
      <c r="U29" s="19">
        <v>0</v>
      </c>
      <c r="V29" s="19">
        <v>950</v>
      </c>
      <c r="W29" s="31"/>
      <c r="X29" s="43" t="s">
        <v>94</v>
      </c>
      <c r="Y29" s="25" t="s">
        <v>42</v>
      </c>
      <c r="Z29" s="25" t="s">
        <v>43</v>
      </c>
      <c r="AA29" s="43">
        <v>0</v>
      </c>
    </row>
    <row r="30" spans="1:27" ht="36.75" thickBot="1" x14ac:dyDescent="0.35">
      <c r="A30" s="18">
        <v>265</v>
      </c>
      <c r="B30" s="27" t="s">
        <v>4</v>
      </c>
      <c r="C30" s="19" t="s">
        <v>38</v>
      </c>
      <c r="D30" s="19" t="s">
        <v>95</v>
      </c>
      <c r="E30" s="19" t="s">
        <v>39</v>
      </c>
      <c r="F30" s="21" t="s">
        <v>96</v>
      </c>
      <c r="G30" s="21" t="s">
        <v>97</v>
      </c>
      <c r="H30" s="20" t="s">
        <v>45</v>
      </c>
      <c r="I30" s="40">
        <v>4</v>
      </c>
      <c r="J30" s="19" t="s">
        <v>98</v>
      </c>
      <c r="K30" s="29">
        <v>0</v>
      </c>
      <c r="L30" s="30">
        <v>0</v>
      </c>
      <c r="M30" s="23">
        <v>1</v>
      </c>
      <c r="N30" s="20">
        <v>0</v>
      </c>
      <c r="O30" s="42">
        <v>0</v>
      </c>
      <c r="P30" s="24">
        <v>1</v>
      </c>
      <c r="Q30" s="42">
        <v>0</v>
      </c>
      <c r="R30" s="42">
        <v>0</v>
      </c>
      <c r="S30" s="20">
        <v>0</v>
      </c>
      <c r="T30" s="20">
        <v>1</v>
      </c>
      <c r="U30" s="20">
        <v>0</v>
      </c>
      <c r="V30" s="20">
        <v>30</v>
      </c>
      <c r="W30" s="31"/>
      <c r="X30" s="36"/>
      <c r="Y30" s="37"/>
      <c r="Z30" s="36"/>
      <c r="AA30" s="32">
        <v>1</v>
      </c>
    </row>
    <row r="31" spans="1:27" ht="36.75" thickBot="1" x14ac:dyDescent="0.35">
      <c r="A31" s="26">
        <v>266</v>
      </c>
      <c r="B31" s="27" t="s">
        <v>4</v>
      </c>
      <c r="C31" s="20" t="s">
        <v>44</v>
      </c>
      <c r="D31" s="20" t="s">
        <v>99</v>
      </c>
      <c r="E31" s="28" t="s">
        <v>41</v>
      </c>
      <c r="F31" s="21" t="s">
        <v>100</v>
      </c>
      <c r="G31" s="21" t="s">
        <v>101</v>
      </c>
      <c r="H31" s="20" t="s">
        <v>45</v>
      </c>
      <c r="I31" s="40">
        <v>2</v>
      </c>
      <c r="J31" s="20" t="s">
        <v>99</v>
      </c>
      <c r="K31" s="29">
        <v>0</v>
      </c>
      <c r="L31" s="30">
        <v>0</v>
      </c>
      <c r="M31" s="23">
        <v>10</v>
      </c>
      <c r="N31" s="20">
        <v>0</v>
      </c>
      <c r="O31" s="42">
        <v>0</v>
      </c>
      <c r="P31" s="24">
        <v>10</v>
      </c>
      <c r="Q31" s="42">
        <v>0</v>
      </c>
      <c r="R31" s="42">
        <v>0</v>
      </c>
      <c r="S31" s="20">
        <v>1</v>
      </c>
      <c r="T31" s="20">
        <v>9</v>
      </c>
      <c r="U31" s="20">
        <v>0</v>
      </c>
      <c r="V31" s="20">
        <v>70</v>
      </c>
      <c r="W31" s="36"/>
      <c r="X31" s="36"/>
      <c r="Y31" s="37"/>
      <c r="Z31" s="36"/>
      <c r="AA31" s="32">
        <v>1</v>
      </c>
    </row>
    <row r="32" spans="1:27" ht="36.75" thickBot="1" x14ac:dyDescent="0.35">
      <c r="A32" s="18">
        <v>267</v>
      </c>
      <c r="B32" s="27" t="s">
        <v>4</v>
      </c>
      <c r="C32" s="19" t="s">
        <v>38</v>
      </c>
      <c r="D32" s="19" t="s">
        <v>102</v>
      </c>
      <c r="E32" s="19" t="s">
        <v>39</v>
      </c>
      <c r="F32" s="21" t="s">
        <v>103</v>
      </c>
      <c r="G32" s="21" t="s">
        <v>104</v>
      </c>
      <c r="H32" s="20" t="s">
        <v>45</v>
      </c>
      <c r="I32" s="40">
        <v>3</v>
      </c>
      <c r="J32" s="19" t="s">
        <v>102</v>
      </c>
      <c r="K32" s="29">
        <v>0</v>
      </c>
      <c r="L32" s="30">
        <v>0</v>
      </c>
      <c r="M32" s="23">
        <v>6</v>
      </c>
      <c r="N32" s="20">
        <v>0</v>
      </c>
      <c r="O32" s="42">
        <v>0</v>
      </c>
      <c r="P32" s="24">
        <v>6</v>
      </c>
      <c r="Q32" s="42">
        <v>0</v>
      </c>
      <c r="R32" s="42">
        <v>0</v>
      </c>
      <c r="S32" s="20">
        <v>0</v>
      </c>
      <c r="T32" s="20">
        <v>6</v>
      </c>
      <c r="U32" s="20">
        <v>0</v>
      </c>
      <c r="V32" s="20">
        <v>30</v>
      </c>
      <c r="W32" s="31"/>
      <c r="X32" s="36"/>
      <c r="Y32" s="37"/>
      <c r="Z32" s="36"/>
      <c r="AA32" s="32">
        <v>1</v>
      </c>
    </row>
    <row r="33" spans="1:27" ht="36.75" thickBot="1" x14ac:dyDescent="0.35">
      <c r="A33" s="26">
        <v>268</v>
      </c>
      <c r="B33" s="27" t="s">
        <v>4</v>
      </c>
      <c r="C33" s="19" t="s">
        <v>44</v>
      </c>
      <c r="D33" s="19" t="s">
        <v>105</v>
      </c>
      <c r="E33" s="28" t="s">
        <v>41</v>
      </c>
      <c r="F33" s="21" t="s">
        <v>106</v>
      </c>
      <c r="G33" s="21" t="s">
        <v>107</v>
      </c>
      <c r="H33" s="20" t="s">
        <v>45</v>
      </c>
      <c r="I33" s="40">
        <v>1.5</v>
      </c>
      <c r="J33" s="19" t="s">
        <v>105</v>
      </c>
      <c r="K33" s="29">
        <v>0</v>
      </c>
      <c r="L33" s="30">
        <v>0</v>
      </c>
      <c r="M33" s="23">
        <v>1</v>
      </c>
      <c r="N33" s="20">
        <v>0</v>
      </c>
      <c r="O33" s="42">
        <v>0</v>
      </c>
      <c r="P33" s="24">
        <v>1</v>
      </c>
      <c r="Q33" s="42">
        <v>0</v>
      </c>
      <c r="R33" s="42">
        <v>0</v>
      </c>
      <c r="S33" s="20">
        <v>0</v>
      </c>
      <c r="T33" s="20">
        <v>1</v>
      </c>
      <c r="U33" s="20">
        <v>0</v>
      </c>
      <c r="V33" s="20">
        <v>400</v>
      </c>
      <c r="W33" s="31"/>
      <c r="X33" s="36"/>
      <c r="Y33" s="37"/>
      <c r="Z33" s="36"/>
      <c r="AA33" s="32">
        <v>1</v>
      </c>
    </row>
    <row r="34" spans="1:27" ht="36.75" thickBot="1" x14ac:dyDescent="0.35">
      <c r="A34" s="18">
        <v>269</v>
      </c>
      <c r="B34" s="27" t="s">
        <v>4</v>
      </c>
      <c r="C34" s="19" t="s">
        <v>38</v>
      </c>
      <c r="D34" s="19" t="s">
        <v>108</v>
      </c>
      <c r="E34" s="19" t="s">
        <v>39</v>
      </c>
      <c r="F34" s="21" t="s">
        <v>109</v>
      </c>
      <c r="G34" s="21" t="s">
        <v>110</v>
      </c>
      <c r="H34" s="20" t="s">
        <v>45</v>
      </c>
      <c r="I34" s="40">
        <v>4</v>
      </c>
      <c r="J34" s="19" t="s">
        <v>108</v>
      </c>
      <c r="K34" s="29">
        <v>0</v>
      </c>
      <c r="L34" s="30">
        <v>0</v>
      </c>
      <c r="M34" s="23">
        <v>2</v>
      </c>
      <c r="N34" s="20">
        <v>0</v>
      </c>
      <c r="O34" s="42">
        <v>0</v>
      </c>
      <c r="P34" s="24">
        <v>2</v>
      </c>
      <c r="Q34" s="42">
        <v>0</v>
      </c>
      <c r="R34" s="42">
        <v>0</v>
      </c>
      <c r="S34" s="20">
        <v>0</v>
      </c>
      <c r="T34" s="20">
        <v>2</v>
      </c>
      <c r="U34" s="20">
        <v>0</v>
      </c>
      <c r="V34" s="20">
        <v>20</v>
      </c>
      <c r="W34" s="31"/>
      <c r="X34" s="36"/>
      <c r="Y34" s="37"/>
      <c r="Z34" s="36"/>
      <c r="AA34" s="32">
        <v>1</v>
      </c>
    </row>
    <row r="35" spans="1:27" ht="36.75" thickBot="1" x14ac:dyDescent="0.35">
      <c r="A35" s="26">
        <v>270</v>
      </c>
      <c r="B35" s="27" t="s">
        <v>4</v>
      </c>
      <c r="C35" s="20" t="s">
        <v>46</v>
      </c>
      <c r="D35" s="20" t="s">
        <v>50</v>
      </c>
      <c r="E35" s="19" t="s">
        <v>39</v>
      </c>
      <c r="F35" s="21" t="s">
        <v>106</v>
      </c>
      <c r="G35" s="21" t="s">
        <v>111</v>
      </c>
      <c r="H35" s="20" t="s">
        <v>45</v>
      </c>
      <c r="I35" s="22">
        <v>4</v>
      </c>
      <c r="J35" s="20" t="s">
        <v>50</v>
      </c>
      <c r="K35" s="29">
        <v>0</v>
      </c>
      <c r="L35" s="30">
        <v>0</v>
      </c>
      <c r="M35" s="23">
        <f t="shared" ref="M35" si="10">N35+O35+P35</f>
        <v>75</v>
      </c>
      <c r="N35" s="19">
        <v>0</v>
      </c>
      <c r="O35" s="24">
        <v>0</v>
      </c>
      <c r="P35" s="24">
        <f t="shared" ref="P35" si="11">T35+S35-O35</f>
        <v>75</v>
      </c>
      <c r="Q35" s="24">
        <v>0</v>
      </c>
      <c r="R35" s="24">
        <v>0</v>
      </c>
      <c r="S35" s="19">
        <v>0</v>
      </c>
      <c r="T35" s="19">
        <v>75</v>
      </c>
      <c r="U35" s="19">
        <v>0</v>
      </c>
      <c r="V35" s="19">
        <v>30</v>
      </c>
      <c r="W35" s="31"/>
      <c r="X35" s="19"/>
      <c r="Y35" s="25"/>
      <c r="Z35" s="25"/>
      <c r="AA35" s="31">
        <v>1</v>
      </c>
    </row>
    <row r="36" spans="1:27" ht="36.75" thickBot="1" x14ac:dyDescent="0.35">
      <c r="A36" s="18">
        <v>271</v>
      </c>
      <c r="B36" s="27" t="s">
        <v>4</v>
      </c>
      <c r="C36" s="20" t="s">
        <v>44</v>
      </c>
      <c r="D36" s="20" t="s">
        <v>112</v>
      </c>
      <c r="E36" s="28" t="s">
        <v>41</v>
      </c>
      <c r="F36" s="21" t="s">
        <v>113</v>
      </c>
      <c r="G36" s="21" t="s">
        <v>114</v>
      </c>
      <c r="H36" s="20" t="s">
        <v>45</v>
      </c>
      <c r="I36" s="22">
        <v>2</v>
      </c>
      <c r="J36" s="20" t="s">
        <v>112</v>
      </c>
      <c r="K36" s="29">
        <v>0</v>
      </c>
      <c r="L36" s="29">
        <v>0</v>
      </c>
      <c r="M36" s="23">
        <v>30</v>
      </c>
      <c r="N36" s="20">
        <v>0</v>
      </c>
      <c r="O36" s="42">
        <v>0</v>
      </c>
      <c r="P36" s="24">
        <v>30</v>
      </c>
      <c r="Q36" s="42">
        <v>0</v>
      </c>
      <c r="R36" s="42">
        <v>0</v>
      </c>
      <c r="S36" s="20">
        <v>6</v>
      </c>
      <c r="T36" s="20">
        <v>24</v>
      </c>
      <c r="U36" s="20">
        <v>0</v>
      </c>
      <c r="V36" s="20">
        <v>150</v>
      </c>
      <c r="W36" s="31"/>
      <c r="X36" s="19"/>
      <c r="Y36" s="25"/>
      <c r="Z36" s="25"/>
      <c r="AA36" s="31">
        <v>1</v>
      </c>
    </row>
    <row r="37" spans="1:27" ht="36.75" thickBot="1" x14ac:dyDescent="0.35">
      <c r="A37" s="26">
        <v>272</v>
      </c>
      <c r="B37" s="27" t="s">
        <v>4</v>
      </c>
      <c r="C37" s="19" t="s">
        <v>38</v>
      </c>
      <c r="D37" s="19" t="s">
        <v>115</v>
      </c>
      <c r="E37" s="19" t="s">
        <v>39</v>
      </c>
      <c r="F37" s="21" t="s">
        <v>116</v>
      </c>
      <c r="G37" s="21" t="s">
        <v>117</v>
      </c>
      <c r="H37" s="20" t="s">
        <v>45</v>
      </c>
      <c r="I37" s="40">
        <v>3</v>
      </c>
      <c r="J37" s="19" t="s">
        <v>115</v>
      </c>
      <c r="K37" s="29">
        <v>0</v>
      </c>
      <c r="L37" s="30">
        <v>0</v>
      </c>
      <c r="M37" s="23">
        <v>7</v>
      </c>
      <c r="N37" s="20">
        <v>0</v>
      </c>
      <c r="O37" s="42">
        <v>0</v>
      </c>
      <c r="P37" s="24">
        <v>5</v>
      </c>
      <c r="Q37" s="42">
        <v>0</v>
      </c>
      <c r="R37" s="42">
        <v>0</v>
      </c>
      <c r="S37" s="20">
        <v>0</v>
      </c>
      <c r="T37" s="20">
        <v>5</v>
      </c>
      <c r="U37" s="20">
        <v>2</v>
      </c>
      <c r="V37" s="20">
        <v>70</v>
      </c>
      <c r="W37" s="31"/>
      <c r="X37" s="36"/>
      <c r="Y37" s="37"/>
      <c r="Z37" s="36"/>
      <c r="AA37" s="32">
        <v>1</v>
      </c>
    </row>
    <row r="38" spans="1:27" ht="36.75" thickBot="1" x14ac:dyDescent="0.35">
      <c r="A38" s="18">
        <v>273</v>
      </c>
      <c r="B38" s="27" t="s">
        <v>4</v>
      </c>
      <c r="C38" s="20" t="s">
        <v>46</v>
      </c>
      <c r="D38" s="20" t="s">
        <v>50</v>
      </c>
      <c r="E38" s="19" t="s">
        <v>39</v>
      </c>
      <c r="F38" s="21" t="s">
        <v>113</v>
      </c>
      <c r="G38" s="21" t="s">
        <v>118</v>
      </c>
      <c r="H38" s="20" t="s">
        <v>45</v>
      </c>
      <c r="I38" s="22">
        <v>4</v>
      </c>
      <c r="J38" s="20" t="s">
        <v>50</v>
      </c>
      <c r="K38" s="29">
        <v>0</v>
      </c>
      <c r="L38" s="30">
        <v>0</v>
      </c>
      <c r="M38" s="23">
        <f t="shared" ref="M38" si="12">N38+O38+P38</f>
        <v>75</v>
      </c>
      <c r="N38" s="19">
        <v>0</v>
      </c>
      <c r="O38" s="24">
        <v>0</v>
      </c>
      <c r="P38" s="24">
        <f t="shared" ref="P38" si="13">T38+S38-O38</f>
        <v>75</v>
      </c>
      <c r="Q38" s="24">
        <v>0</v>
      </c>
      <c r="R38" s="24">
        <v>0</v>
      </c>
      <c r="S38" s="19">
        <v>0</v>
      </c>
      <c r="T38" s="19">
        <v>75</v>
      </c>
      <c r="U38" s="19">
        <v>0</v>
      </c>
      <c r="V38" s="19">
        <v>30</v>
      </c>
      <c r="W38" s="31"/>
      <c r="X38" s="19"/>
      <c r="Y38" s="25"/>
      <c r="Z38" s="25"/>
      <c r="AA38" s="31">
        <v>1</v>
      </c>
    </row>
    <row r="39" spans="1:27" ht="36.75" thickBot="1" x14ac:dyDescent="0.35">
      <c r="A39" s="26">
        <v>274</v>
      </c>
      <c r="B39" s="27" t="s">
        <v>4</v>
      </c>
      <c r="C39" s="19" t="s">
        <v>44</v>
      </c>
      <c r="D39" s="19" t="s">
        <v>119</v>
      </c>
      <c r="E39" s="28" t="s">
        <v>41</v>
      </c>
      <c r="F39" s="21" t="s">
        <v>113</v>
      </c>
      <c r="G39" s="21" t="s">
        <v>120</v>
      </c>
      <c r="H39" s="20" t="s">
        <v>45</v>
      </c>
      <c r="I39" s="40">
        <v>5</v>
      </c>
      <c r="J39" s="19" t="s">
        <v>119</v>
      </c>
      <c r="K39" s="29">
        <v>0</v>
      </c>
      <c r="L39" s="29">
        <v>0</v>
      </c>
      <c r="M39" s="23">
        <v>1</v>
      </c>
      <c r="N39" s="20">
        <v>0</v>
      </c>
      <c r="O39" s="42">
        <v>0</v>
      </c>
      <c r="P39" s="24">
        <v>1</v>
      </c>
      <c r="Q39" s="42">
        <v>0</v>
      </c>
      <c r="R39" s="42">
        <v>0</v>
      </c>
      <c r="S39" s="20">
        <v>1</v>
      </c>
      <c r="T39" s="20">
        <v>0</v>
      </c>
      <c r="U39" s="20">
        <v>0</v>
      </c>
      <c r="V39" s="20">
        <v>100</v>
      </c>
      <c r="W39" s="31"/>
      <c r="X39" s="36"/>
      <c r="Y39" s="37"/>
      <c r="Z39" s="36"/>
      <c r="AA39" s="32">
        <v>1</v>
      </c>
    </row>
    <row r="40" spans="1:27" ht="36.75" thickBot="1" x14ac:dyDescent="0.35">
      <c r="A40" s="18">
        <v>275</v>
      </c>
      <c r="B40" s="27" t="s">
        <v>4</v>
      </c>
      <c r="C40" s="20" t="s">
        <v>46</v>
      </c>
      <c r="D40" s="20" t="s">
        <v>50</v>
      </c>
      <c r="E40" s="19" t="s">
        <v>39</v>
      </c>
      <c r="F40" s="21" t="s">
        <v>121</v>
      </c>
      <c r="G40" s="21" t="s">
        <v>122</v>
      </c>
      <c r="H40" s="20" t="s">
        <v>45</v>
      </c>
      <c r="I40" s="22">
        <v>4</v>
      </c>
      <c r="J40" s="20" t="s">
        <v>50</v>
      </c>
      <c r="K40" s="29">
        <v>0</v>
      </c>
      <c r="L40" s="30">
        <v>0</v>
      </c>
      <c r="M40" s="23">
        <f t="shared" ref="M40" si="14">N40+O40+P40</f>
        <v>75</v>
      </c>
      <c r="N40" s="19">
        <v>0</v>
      </c>
      <c r="O40" s="24">
        <v>0</v>
      </c>
      <c r="P40" s="24">
        <f t="shared" ref="P40" si="15">T40+S40-O40</f>
        <v>75</v>
      </c>
      <c r="Q40" s="24">
        <v>0</v>
      </c>
      <c r="R40" s="24">
        <v>0</v>
      </c>
      <c r="S40" s="19">
        <v>0</v>
      </c>
      <c r="T40" s="19">
        <v>75</v>
      </c>
      <c r="U40" s="19">
        <v>0</v>
      </c>
      <c r="V40" s="19">
        <v>30</v>
      </c>
      <c r="W40" s="31"/>
      <c r="X40" s="19"/>
      <c r="Y40" s="25"/>
      <c r="Z40" s="25"/>
      <c r="AA40" s="31">
        <v>1</v>
      </c>
    </row>
    <row r="41" spans="1:27" ht="36.75" thickBot="1" x14ac:dyDescent="0.35">
      <c r="A41" s="26">
        <v>276</v>
      </c>
      <c r="B41" s="27" t="s">
        <v>4</v>
      </c>
      <c r="C41" s="19" t="s">
        <v>44</v>
      </c>
      <c r="D41" s="19" t="s">
        <v>123</v>
      </c>
      <c r="E41" s="28" t="s">
        <v>41</v>
      </c>
      <c r="F41" s="21" t="s">
        <v>121</v>
      </c>
      <c r="G41" s="21" t="s">
        <v>124</v>
      </c>
      <c r="H41" s="20" t="s">
        <v>45</v>
      </c>
      <c r="I41" s="40">
        <v>2.5</v>
      </c>
      <c r="J41" s="19" t="s">
        <v>123</v>
      </c>
      <c r="K41" s="29">
        <v>0</v>
      </c>
      <c r="L41" s="29">
        <v>0</v>
      </c>
      <c r="M41" s="23">
        <v>93</v>
      </c>
      <c r="N41" s="20">
        <v>0</v>
      </c>
      <c r="O41" s="42">
        <v>2</v>
      </c>
      <c r="P41" s="24">
        <v>91</v>
      </c>
      <c r="Q41" s="42">
        <v>0</v>
      </c>
      <c r="R41" s="42">
        <v>0</v>
      </c>
      <c r="S41" s="20">
        <v>6</v>
      </c>
      <c r="T41" s="20">
        <v>87</v>
      </c>
      <c r="U41" s="20">
        <v>0</v>
      </c>
      <c r="V41" s="20">
        <v>150</v>
      </c>
      <c r="W41" s="31"/>
      <c r="X41" s="36"/>
      <c r="Y41" s="37"/>
      <c r="Z41" s="36"/>
      <c r="AA41" s="32">
        <v>1</v>
      </c>
    </row>
    <row r="42" spans="1:27" ht="36.75" thickBot="1" x14ac:dyDescent="0.35">
      <c r="A42" s="18">
        <v>277</v>
      </c>
      <c r="B42" s="27" t="s">
        <v>4</v>
      </c>
      <c r="C42" s="19" t="s">
        <v>44</v>
      </c>
      <c r="D42" s="19" t="s">
        <v>125</v>
      </c>
      <c r="E42" s="19" t="s">
        <v>126</v>
      </c>
      <c r="F42" s="21" t="s">
        <v>127</v>
      </c>
      <c r="G42" s="21" t="s">
        <v>128</v>
      </c>
      <c r="H42" s="20" t="s">
        <v>40</v>
      </c>
      <c r="I42" s="32">
        <v>1.5</v>
      </c>
      <c r="J42" s="19" t="s">
        <v>125</v>
      </c>
      <c r="K42" s="20">
        <v>0</v>
      </c>
      <c r="L42" s="20">
        <v>0</v>
      </c>
      <c r="M42" s="23">
        <v>30</v>
      </c>
      <c r="N42" s="20">
        <v>0</v>
      </c>
      <c r="O42" s="42">
        <v>0</v>
      </c>
      <c r="P42" s="24">
        <v>30</v>
      </c>
      <c r="Q42" s="42">
        <v>0</v>
      </c>
      <c r="R42" s="42">
        <v>0</v>
      </c>
      <c r="S42" s="20">
        <v>3</v>
      </c>
      <c r="T42" s="20">
        <v>27</v>
      </c>
      <c r="U42" s="20">
        <v>0</v>
      </c>
      <c r="V42" s="20">
        <v>150</v>
      </c>
      <c r="W42" s="36"/>
      <c r="X42" s="19" t="s">
        <v>129</v>
      </c>
      <c r="Y42" s="25" t="s">
        <v>42</v>
      </c>
      <c r="Z42" s="25" t="s">
        <v>43</v>
      </c>
      <c r="AA42" s="32">
        <v>1</v>
      </c>
    </row>
    <row r="43" spans="1:27" ht="36.75" thickBot="1" x14ac:dyDescent="0.35">
      <c r="A43" s="26">
        <v>278</v>
      </c>
      <c r="B43" s="27" t="s">
        <v>4</v>
      </c>
      <c r="C43" s="19" t="s">
        <v>44</v>
      </c>
      <c r="D43" s="19" t="s">
        <v>130</v>
      </c>
      <c r="E43" s="28" t="s">
        <v>41</v>
      </c>
      <c r="F43" s="21" t="s">
        <v>131</v>
      </c>
      <c r="G43" s="21" t="s">
        <v>132</v>
      </c>
      <c r="H43" s="20" t="s">
        <v>45</v>
      </c>
      <c r="I43" s="32">
        <v>2.5</v>
      </c>
      <c r="J43" s="19" t="s">
        <v>130</v>
      </c>
      <c r="K43" s="20">
        <v>0</v>
      </c>
      <c r="L43" s="20">
        <v>0</v>
      </c>
      <c r="M43" s="23">
        <v>15</v>
      </c>
      <c r="N43" s="20">
        <v>0</v>
      </c>
      <c r="O43" s="42">
        <v>0</v>
      </c>
      <c r="P43" s="24">
        <v>15</v>
      </c>
      <c r="Q43" s="42">
        <v>0</v>
      </c>
      <c r="R43" s="42">
        <v>0</v>
      </c>
      <c r="S43" s="20">
        <v>1</v>
      </c>
      <c r="T43" s="20">
        <v>14</v>
      </c>
      <c r="U43" s="20">
        <v>0</v>
      </c>
      <c r="V43" s="20">
        <v>130</v>
      </c>
      <c r="W43" s="36"/>
      <c r="X43" s="36"/>
      <c r="Y43" s="37"/>
      <c r="Z43" s="36"/>
      <c r="AA43" s="32">
        <v>1</v>
      </c>
    </row>
    <row r="44" spans="1:27" ht="36.75" thickBot="1" x14ac:dyDescent="0.35">
      <c r="A44" s="18">
        <v>279</v>
      </c>
      <c r="B44" s="27" t="s">
        <v>4</v>
      </c>
      <c r="C44" s="20" t="s">
        <v>46</v>
      </c>
      <c r="D44" s="20" t="s">
        <v>50</v>
      </c>
      <c r="E44" s="19" t="s">
        <v>39</v>
      </c>
      <c r="F44" s="21" t="s">
        <v>131</v>
      </c>
      <c r="G44" s="21" t="s">
        <v>133</v>
      </c>
      <c r="H44" s="20" t="s">
        <v>45</v>
      </c>
      <c r="I44" s="22">
        <v>2</v>
      </c>
      <c r="J44" s="20" t="s">
        <v>50</v>
      </c>
      <c r="K44" s="29">
        <v>0</v>
      </c>
      <c r="L44" s="30">
        <v>0</v>
      </c>
      <c r="M44" s="23">
        <f t="shared" ref="M44" si="16">N44+O44+P44</f>
        <v>75</v>
      </c>
      <c r="N44" s="19">
        <v>0</v>
      </c>
      <c r="O44" s="24">
        <v>0</v>
      </c>
      <c r="P44" s="24">
        <f t="shared" ref="P44" si="17">T44+S44-O44</f>
        <v>75</v>
      </c>
      <c r="Q44" s="24">
        <v>0</v>
      </c>
      <c r="R44" s="24">
        <v>0</v>
      </c>
      <c r="S44" s="19">
        <v>0</v>
      </c>
      <c r="T44" s="19">
        <v>75</v>
      </c>
      <c r="U44" s="19">
        <v>0</v>
      </c>
      <c r="V44" s="19">
        <v>30</v>
      </c>
      <c r="W44" s="31"/>
      <c r="X44" s="19"/>
      <c r="Y44" s="25"/>
      <c r="Z44" s="25"/>
      <c r="AA44" s="31">
        <v>1</v>
      </c>
    </row>
    <row r="45" spans="1:27" ht="84.75" thickBot="1" x14ac:dyDescent="0.35">
      <c r="A45" s="26">
        <v>280</v>
      </c>
      <c r="B45" s="27" t="s">
        <v>4</v>
      </c>
      <c r="C45" s="19" t="s">
        <v>38</v>
      </c>
      <c r="D45" s="19" t="s">
        <v>197</v>
      </c>
      <c r="E45" s="28" t="s">
        <v>41</v>
      </c>
      <c r="F45" s="21" t="s">
        <v>134</v>
      </c>
      <c r="G45" s="21" t="s">
        <v>135</v>
      </c>
      <c r="H45" s="20" t="s">
        <v>40</v>
      </c>
      <c r="I45" s="32">
        <v>3.4</v>
      </c>
      <c r="J45" s="35" t="s">
        <v>136</v>
      </c>
      <c r="K45" s="20" t="s">
        <v>137</v>
      </c>
      <c r="L45" s="20" t="s">
        <v>138</v>
      </c>
      <c r="M45" s="23">
        <v>800</v>
      </c>
      <c r="N45" s="20">
        <v>1</v>
      </c>
      <c r="O45" s="42">
        <v>9</v>
      </c>
      <c r="P45" s="24">
        <v>790</v>
      </c>
      <c r="Q45" s="42">
        <v>5</v>
      </c>
      <c r="R45" s="42">
        <v>0</v>
      </c>
      <c r="S45" s="20">
        <v>25</v>
      </c>
      <c r="T45" s="20">
        <v>770</v>
      </c>
      <c r="U45" s="20">
        <v>0</v>
      </c>
      <c r="V45" s="20">
        <v>700</v>
      </c>
      <c r="W45" s="36"/>
      <c r="X45" s="19" t="s">
        <v>139</v>
      </c>
      <c r="Y45" s="25" t="s">
        <v>42</v>
      </c>
      <c r="Z45" s="25" t="s">
        <v>43</v>
      </c>
      <c r="AA45" s="32">
        <v>1</v>
      </c>
    </row>
    <row r="46" spans="1:27" ht="72.75" thickBot="1" x14ac:dyDescent="0.35">
      <c r="A46" s="18">
        <v>281</v>
      </c>
      <c r="B46" s="27" t="s">
        <v>4</v>
      </c>
      <c r="C46" s="20" t="s">
        <v>44</v>
      </c>
      <c r="D46" s="20" t="s">
        <v>198</v>
      </c>
      <c r="E46" s="28" t="s">
        <v>41</v>
      </c>
      <c r="F46" s="21" t="s">
        <v>140</v>
      </c>
      <c r="G46" s="21" t="s">
        <v>140</v>
      </c>
      <c r="H46" s="20" t="s">
        <v>40</v>
      </c>
      <c r="I46" s="38">
        <v>0</v>
      </c>
      <c r="J46" s="34" t="s">
        <v>141</v>
      </c>
      <c r="K46" s="20">
        <v>0</v>
      </c>
      <c r="L46" s="20">
        <v>0</v>
      </c>
      <c r="M46" s="23">
        <f t="shared" ref="M46:M68" si="18">N46+O46+P46</f>
        <v>1533</v>
      </c>
      <c r="N46" s="19">
        <v>0</v>
      </c>
      <c r="O46" s="24">
        <v>0</v>
      </c>
      <c r="P46" s="24">
        <f t="shared" ref="P46:P68" si="19">T46+S46-O46</f>
        <v>1533</v>
      </c>
      <c r="Q46" s="24">
        <v>0</v>
      </c>
      <c r="R46" s="24">
        <v>0</v>
      </c>
      <c r="S46" s="19">
        <v>2</v>
      </c>
      <c r="T46" s="19">
        <v>1531</v>
      </c>
      <c r="U46" s="19">
        <v>0</v>
      </c>
      <c r="V46" s="20">
        <v>580</v>
      </c>
      <c r="W46" s="36"/>
      <c r="X46" s="19" t="s">
        <v>142</v>
      </c>
      <c r="Y46" s="25" t="s">
        <v>42</v>
      </c>
      <c r="Z46" s="25" t="s">
        <v>43</v>
      </c>
      <c r="AA46" s="32">
        <v>0</v>
      </c>
    </row>
    <row r="47" spans="1:27" ht="36.75" thickBot="1" x14ac:dyDescent="0.35">
      <c r="A47" s="26">
        <v>282</v>
      </c>
      <c r="B47" s="27" t="s">
        <v>4</v>
      </c>
      <c r="C47" s="20" t="s">
        <v>44</v>
      </c>
      <c r="D47" s="20" t="s">
        <v>143</v>
      </c>
      <c r="E47" s="28" t="s">
        <v>41</v>
      </c>
      <c r="F47" s="21" t="s">
        <v>144</v>
      </c>
      <c r="G47" s="21" t="s">
        <v>145</v>
      </c>
      <c r="H47" s="20" t="s">
        <v>45</v>
      </c>
      <c r="I47" s="40">
        <v>2.5</v>
      </c>
      <c r="J47" s="20" t="s">
        <v>143</v>
      </c>
      <c r="K47" s="20">
        <v>0</v>
      </c>
      <c r="L47" s="20">
        <v>0</v>
      </c>
      <c r="M47" s="23">
        <f t="shared" si="18"/>
        <v>14</v>
      </c>
      <c r="N47" s="19">
        <v>0</v>
      </c>
      <c r="O47" s="24">
        <v>0</v>
      </c>
      <c r="P47" s="24">
        <f t="shared" si="19"/>
        <v>14</v>
      </c>
      <c r="Q47" s="24">
        <v>0</v>
      </c>
      <c r="R47" s="24">
        <v>0</v>
      </c>
      <c r="S47" s="19">
        <v>0</v>
      </c>
      <c r="T47" s="19">
        <v>14</v>
      </c>
      <c r="U47" s="19">
        <v>0</v>
      </c>
      <c r="V47" s="20">
        <v>90</v>
      </c>
      <c r="W47" s="36"/>
      <c r="X47" s="36"/>
      <c r="Y47" s="37"/>
      <c r="Z47" s="36"/>
      <c r="AA47" s="32">
        <v>1</v>
      </c>
    </row>
    <row r="48" spans="1:27" ht="36.75" thickBot="1" x14ac:dyDescent="0.35">
      <c r="A48" s="18">
        <v>283</v>
      </c>
      <c r="B48" s="27" t="s">
        <v>4</v>
      </c>
      <c r="C48" s="20" t="s">
        <v>46</v>
      </c>
      <c r="D48" s="20" t="s">
        <v>50</v>
      </c>
      <c r="E48" s="19" t="s">
        <v>39</v>
      </c>
      <c r="F48" s="21" t="s">
        <v>144</v>
      </c>
      <c r="G48" s="21" t="s">
        <v>146</v>
      </c>
      <c r="H48" s="20" t="s">
        <v>45</v>
      </c>
      <c r="I48" s="22">
        <v>3</v>
      </c>
      <c r="J48" s="20" t="s">
        <v>50</v>
      </c>
      <c r="K48" s="29">
        <v>0</v>
      </c>
      <c r="L48" s="30">
        <v>0</v>
      </c>
      <c r="M48" s="23">
        <f t="shared" si="18"/>
        <v>75</v>
      </c>
      <c r="N48" s="19">
        <v>0</v>
      </c>
      <c r="O48" s="24">
        <v>0</v>
      </c>
      <c r="P48" s="24">
        <f t="shared" si="19"/>
        <v>75</v>
      </c>
      <c r="Q48" s="24">
        <v>0</v>
      </c>
      <c r="R48" s="24">
        <v>0</v>
      </c>
      <c r="S48" s="19">
        <v>0</v>
      </c>
      <c r="T48" s="19">
        <v>75</v>
      </c>
      <c r="U48" s="19">
        <v>0</v>
      </c>
      <c r="V48" s="19">
        <v>30</v>
      </c>
      <c r="W48" s="31"/>
      <c r="X48" s="19"/>
      <c r="Y48" s="25"/>
      <c r="Z48" s="25"/>
      <c r="AA48" s="31">
        <v>1</v>
      </c>
    </row>
    <row r="49" spans="1:27" ht="36.75" thickBot="1" x14ac:dyDescent="0.35">
      <c r="A49" s="26">
        <v>284</v>
      </c>
      <c r="B49" s="27" t="s">
        <v>4</v>
      </c>
      <c r="C49" s="20" t="s">
        <v>46</v>
      </c>
      <c r="D49" s="20" t="s">
        <v>147</v>
      </c>
      <c r="E49" s="19" t="s">
        <v>39</v>
      </c>
      <c r="F49" s="21" t="s">
        <v>144</v>
      </c>
      <c r="G49" s="21" t="s">
        <v>146</v>
      </c>
      <c r="H49" s="20" t="s">
        <v>45</v>
      </c>
      <c r="I49" s="40">
        <v>3</v>
      </c>
      <c r="J49" s="20" t="s">
        <v>147</v>
      </c>
      <c r="K49" s="29">
        <v>0</v>
      </c>
      <c r="L49" s="30">
        <v>0</v>
      </c>
      <c r="M49" s="23">
        <f t="shared" si="18"/>
        <v>75</v>
      </c>
      <c r="N49" s="19">
        <v>0</v>
      </c>
      <c r="O49" s="24">
        <v>0</v>
      </c>
      <c r="P49" s="24">
        <f t="shared" si="19"/>
        <v>75</v>
      </c>
      <c r="Q49" s="24">
        <v>0</v>
      </c>
      <c r="R49" s="24">
        <v>0</v>
      </c>
      <c r="S49" s="19">
        <v>0</v>
      </c>
      <c r="T49" s="19">
        <v>75</v>
      </c>
      <c r="U49" s="19">
        <v>0</v>
      </c>
      <c r="V49" s="19">
        <v>25</v>
      </c>
      <c r="W49" s="31"/>
      <c r="X49" s="19"/>
      <c r="Y49" s="25"/>
      <c r="Z49" s="25"/>
      <c r="AA49" s="31">
        <v>1</v>
      </c>
    </row>
    <row r="50" spans="1:27" ht="36.75" thickBot="1" x14ac:dyDescent="0.35">
      <c r="A50" s="18">
        <v>285</v>
      </c>
      <c r="B50" s="27" t="s">
        <v>4</v>
      </c>
      <c r="C50" s="20" t="s">
        <v>44</v>
      </c>
      <c r="D50" s="20" t="s">
        <v>148</v>
      </c>
      <c r="E50" s="28" t="s">
        <v>41</v>
      </c>
      <c r="F50" s="21" t="s">
        <v>149</v>
      </c>
      <c r="G50" s="21" t="s">
        <v>150</v>
      </c>
      <c r="H50" s="20" t="s">
        <v>45</v>
      </c>
      <c r="I50" s="40">
        <v>2.5</v>
      </c>
      <c r="J50" s="20" t="s">
        <v>148</v>
      </c>
      <c r="K50" s="20">
        <v>0</v>
      </c>
      <c r="L50" s="20">
        <v>0</v>
      </c>
      <c r="M50" s="23">
        <f t="shared" si="18"/>
        <v>37</v>
      </c>
      <c r="N50" s="19">
        <v>0</v>
      </c>
      <c r="O50" s="24">
        <v>0</v>
      </c>
      <c r="P50" s="24">
        <f t="shared" si="19"/>
        <v>37</v>
      </c>
      <c r="Q50" s="24">
        <v>0</v>
      </c>
      <c r="R50" s="24">
        <v>0</v>
      </c>
      <c r="S50" s="19">
        <v>2</v>
      </c>
      <c r="T50" s="19">
        <v>35</v>
      </c>
      <c r="U50" s="19">
        <v>0</v>
      </c>
      <c r="V50" s="20">
        <v>100</v>
      </c>
      <c r="W50" s="36"/>
      <c r="X50" s="19"/>
      <c r="Y50" s="25"/>
      <c r="Z50" s="25"/>
      <c r="AA50" s="32">
        <v>1</v>
      </c>
    </row>
    <row r="51" spans="1:27" ht="36.75" thickBot="1" x14ac:dyDescent="0.35">
      <c r="A51" s="26">
        <v>286</v>
      </c>
      <c r="B51" s="27" t="s">
        <v>4</v>
      </c>
      <c r="C51" s="20" t="s">
        <v>46</v>
      </c>
      <c r="D51" s="20" t="s">
        <v>151</v>
      </c>
      <c r="E51" s="19" t="s">
        <v>39</v>
      </c>
      <c r="F51" s="21" t="s">
        <v>149</v>
      </c>
      <c r="G51" s="21" t="s">
        <v>152</v>
      </c>
      <c r="H51" s="20" t="s">
        <v>45</v>
      </c>
      <c r="I51" s="39">
        <v>5</v>
      </c>
      <c r="J51" s="20" t="s">
        <v>151</v>
      </c>
      <c r="K51" s="20">
        <v>0</v>
      </c>
      <c r="L51" s="20">
        <v>0</v>
      </c>
      <c r="M51" s="23">
        <f t="shared" si="18"/>
        <v>32</v>
      </c>
      <c r="N51" s="19">
        <v>0</v>
      </c>
      <c r="O51" s="24">
        <v>0</v>
      </c>
      <c r="P51" s="24">
        <f t="shared" si="19"/>
        <v>32</v>
      </c>
      <c r="Q51" s="24">
        <v>0</v>
      </c>
      <c r="R51" s="24">
        <v>0</v>
      </c>
      <c r="S51" s="19">
        <v>2</v>
      </c>
      <c r="T51" s="19">
        <v>30</v>
      </c>
      <c r="U51" s="19">
        <v>0</v>
      </c>
      <c r="V51" s="20">
        <v>25</v>
      </c>
      <c r="W51" s="36"/>
      <c r="X51" s="36"/>
      <c r="Y51" s="37"/>
      <c r="Z51" s="36"/>
      <c r="AA51" s="32">
        <v>1</v>
      </c>
    </row>
    <row r="52" spans="1:27" ht="36.75" thickBot="1" x14ac:dyDescent="0.35">
      <c r="A52" s="18">
        <v>287</v>
      </c>
      <c r="B52" s="27" t="s">
        <v>4</v>
      </c>
      <c r="C52" s="20" t="s">
        <v>44</v>
      </c>
      <c r="D52" s="20" t="s">
        <v>153</v>
      </c>
      <c r="E52" s="19" t="s">
        <v>39</v>
      </c>
      <c r="F52" s="21" t="s">
        <v>154</v>
      </c>
      <c r="G52" s="21" t="s">
        <v>155</v>
      </c>
      <c r="H52" s="20" t="s">
        <v>45</v>
      </c>
      <c r="I52" s="39">
        <v>2.5</v>
      </c>
      <c r="J52" s="20" t="s">
        <v>153</v>
      </c>
      <c r="K52" s="20">
        <v>0</v>
      </c>
      <c r="L52" s="20">
        <v>0</v>
      </c>
      <c r="M52" s="23">
        <f t="shared" si="18"/>
        <v>32</v>
      </c>
      <c r="N52" s="19">
        <v>0</v>
      </c>
      <c r="O52" s="24">
        <v>0</v>
      </c>
      <c r="P52" s="24">
        <f t="shared" si="19"/>
        <v>32</v>
      </c>
      <c r="Q52" s="24">
        <v>0</v>
      </c>
      <c r="R52" s="24">
        <v>0</v>
      </c>
      <c r="S52" s="19">
        <v>2</v>
      </c>
      <c r="T52" s="19">
        <v>30</v>
      </c>
      <c r="U52" s="19">
        <v>0</v>
      </c>
      <c r="V52" s="20">
        <v>150</v>
      </c>
      <c r="W52" s="36"/>
      <c r="X52" s="36"/>
      <c r="Y52" s="37"/>
      <c r="Z52" s="36"/>
      <c r="AA52" s="32">
        <v>1</v>
      </c>
    </row>
    <row r="53" spans="1:27" ht="36.75" thickBot="1" x14ac:dyDescent="0.35">
      <c r="A53" s="26">
        <v>288</v>
      </c>
      <c r="B53" s="27" t="s">
        <v>4</v>
      </c>
      <c r="C53" s="20" t="s">
        <v>46</v>
      </c>
      <c r="D53" s="20" t="s">
        <v>151</v>
      </c>
      <c r="E53" s="19" t="s">
        <v>39</v>
      </c>
      <c r="F53" s="21" t="s">
        <v>154</v>
      </c>
      <c r="G53" s="21" t="s">
        <v>156</v>
      </c>
      <c r="H53" s="20" t="s">
        <v>45</v>
      </c>
      <c r="I53" s="39">
        <v>5</v>
      </c>
      <c r="J53" s="20" t="s">
        <v>151</v>
      </c>
      <c r="K53" s="20">
        <v>0</v>
      </c>
      <c r="L53" s="20">
        <v>0</v>
      </c>
      <c r="M53" s="23">
        <f t="shared" si="18"/>
        <v>32</v>
      </c>
      <c r="N53" s="19">
        <v>0</v>
      </c>
      <c r="O53" s="24">
        <v>0</v>
      </c>
      <c r="P53" s="24">
        <f t="shared" si="19"/>
        <v>32</v>
      </c>
      <c r="Q53" s="24">
        <v>0</v>
      </c>
      <c r="R53" s="24">
        <v>0</v>
      </c>
      <c r="S53" s="19">
        <v>2</v>
      </c>
      <c r="T53" s="19">
        <v>30</v>
      </c>
      <c r="U53" s="19">
        <v>0</v>
      </c>
      <c r="V53" s="20">
        <v>25</v>
      </c>
      <c r="W53" s="36"/>
      <c r="X53" s="36"/>
      <c r="Y53" s="37"/>
      <c r="Z53" s="36"/>
      <c r="AA53" s="32">
        <v>1</v>
      </c>
    </row>
    <row r="54" spans="1:27" ht="36.75" thickBot="1" x14ac:dyDescent="0.35">
      <c r="A54" s="18">
        <v>289</v>
      </c>
      <c r="B54" s="27" t="s">
        <v>4</v>
      </c>
      <c r="C54" s="20" t="s">
        <v>46</v>
      </c>
      <c r="D54" s="20" t="s">
        <v>50</v>
      </c>
      <c r="E54" s="19" t="s">
        <v>39</v>
      </c>
      <c r="F54" s="21" t="s">
        <v>154</v>
      </c>
      <c r="G54" s="21" t="s">
        <v>157</v>
      </c>
      <c r="H54" s="20" t="s">
        <v>45</v>
      </c>
      <c r="I54" s="22">
        <v>3</v>
      </c>
      <c r="J54" s="20" t="s">
        <v>50</v>
      </c>
      <c r="K54" s="29">
        <v>0</v>
      </c>
      <c r="L54" s="30">
        <v>0</v>
      </c>
      <c r="M54" s="23">
        <f t="shared" si="18"/>
        <v>75</v>
      </c>
      <c r="N54" s="19">
        <v>0</v>
      </c>
      <c r="O54" s="24">
        <v>0</v>
      </c>
      <c r="P54" s="24">
        <f t="shared" si="19"/>
        <v>75</v>
      </c>
      <c r="Q54" s="24">
        <v>0</v>
      </c>
      <c r="R54" s="24">
        <v>0</v>
      </c>
      <c r="S54" s="19">
        <v>0</v>
      </c>
      <c r="T54" s="19">
        <v>75</v>
      </c>
      <c r="U54" s="19">
        <v>0</v>
      </c>
      <c r="V54" s="19">
        <v>30</v>
      </c>
      <c r="W54" s="31"/>
      <c r="X54" s="19"/>
      <c r="Y54" s="25"/>
      <c r="Z54" s="25"/>
      <c r="AA54" s="31">
        <v>1</v>
      </c>
    </row>
    <row r="55" spans="1:27" ht="36.75" thickBot="1" x14ac:dyDescent="0.35">
      <c r="A55" s="26">
        <v>290</v>
      </c>
      <c r="B55" s="27" t="s">
        <v>4</v>
      </c>
      <c r="C55" s="20" t="s">
        <v>46</v>
      </c>
      <c r="D55" s="20" t="s">
        <v>147</v>
      </c>
      <c r="E55" s="19" t="s">
        <v>39</v>
      </c>
      <c r="F55" s="21" t="s">
        <v>154</v>
      </c>
      <c r="G55" s="21" t="s">
        <v>157</v>
      </c>
      <c r="H55" s="20" t="s">
        <v>45</v>
      </c>
      <c r="I55" s="40">
        <v>3</v>
      </c>
      <c r="J55" s="20" t="s">
        <v>147</v>
      </c>
      <c r="K55" s="29">
        <v>0</v>
      </c>
      <c r="L55" s="30">
        <v>0</v>
      </c>
      <c r="M55" s="23">
        <f t="shared" si="18"/>
        <v>75</v>
      </c>
      <c r="N55" s="19">
        <v>0</v>
      </c>
      <c r="O55" s="24">
        <v>0</v>
      </c>
      <c r="P55" s="24">
        <f t="shared" si="19"/>
        <v>75</v>
      </c>
      <c r="Q55" s="24">
        <v>0</v>
      </c>
      <c r="R55" s="24">
        <v>0</v>
      </c>
      <c r="S55" s="19">
        <v>0</v>
      </c>
      <c r="T55" s="19">
        <v>75</v>
      </c>
      <c r="U55" s="19">
        <v>0</v>
      </c>
      <c r="V55" s="19">
        <v>25</v>
      </c>
      <c r="W55" s="31"/>
      <c r="X55" s="19"/>
      <c r="Y55" s="25"/>
      <c r="Z55" s="25"/>
      <c r="AA55" s="31">
        <v>1</v>
      </c>
    </row>
    <row r="56" spans="1:27" ht="36.75" thickBot="1" x14ac:dyDescent="0.35">
      <c r="A56" s="18">
        <v>291</v>
      </c>
      <c r="B56" s="27" t="s">
        <v>4</v>
      </c>
      <c r="C56" s="20" t="s">
        <v>46</v>
      </c>
      <c r="D56" s="20" t="s">
        <v>151</v>
      </c>
      <c r="E56" s="19" t="s">
        <v>39</v>
      </c>
      <c r="F56" s="21" t="s">
        <v>158</v>
      </c>
      <c r="G56" s="21" t="s">
        <v>159</v>
      </c>
      <c r="H56" s="20" t="s">
        <v>45</v>
      </c>
      <c r="I56" s="39">
        <v>5</v>
      </c>
      <c r="J56" s="20" t="s">
        <v>151</v>
      </c>
      <c r="K56" s="20">
        <v>0</v>
      </c>
      <c r="L56" s="20">
        <v>0</v>
      </c>
      <c r="M56" s="23">
        <f t="shared" si="18"/>
        <v>32</v>
      </c>
      <c r="N56" s="19">
        <v>0</v>
      </c>
      <c r="O56" s="24">
        <v>0</v>
      </c>
      <c r="P56" s="24">
        <f t="shared" si="19"/>
        <v>32</v>
      </c>
      <c r="Q56" s="24">
        <v>0</v>
      </c>
      <c r="R56" s="24">
        <v>0</v>
      </c>
      <c r="S56" s="19">
        <v>2</v>
      </c>
      <c r="T56" s="19">
        <v>30</v>
      </c>
      <c r="U56" s="19">
        <v>0</v>
      </c>
      <c r="V56" s="20">
        <v>25</v>
      </c>
      <c r="W56" s="36"/>
      <c r="X56" s="36"/>
      <c r="Y56" s="37"/>
      <c r="Z56" s="36"/>
      <c r="AA56" s="32">
        <v>1</v>
      </c>
    </row>
    <row r="57" spans="1:27" ht="156.75" thickBot="1" x14ac:dyDescent="0.35">
      <c r="A57" s="26">
        <v>292</v>
      </c>
      <c r="B57" s="27" t="s">
        <v>4</v>
      </c>
      <c r="C57" s="19" t="s">
        <v>38</v>
      </c>
      <c r="D57" s="19" t="s">
        <v>160</v>
      </c>
      <c r="E57" s="28" t="s">
        <v>41</v>
      </c>
      <c r="F57" s="21" t="s">
        <v>161</v>
      </c>
      <c r="G57" s="21" t="s">
        <v>161</v>
      </c>
      <c r="H57" s="20" t="s">
        <v>40</v>
      </c>
      <c r="I57" s="32">
        <v>0</v>
      </c>
      <c r="J57" s="19" t="s">
        <v>162</v>
      </c>
      <c r="K57" s="20" t="s">
        <v>163</v>
      </c>
      <c r="L57" s="20">
        <v>0</v>
      </c>
      <c r="M57" s="23">
        <f t="shared" si="18"/>
        <v>208</v>
      </c>
      <c r="N57" s="19">
        <v>0</v>
      </c>
      <c r="O57" s="24">
        <v>18</v>
      </c>
      <c r="P57" s="24">
        <f t="shared" si="19"/>
        <v>190</v>
      </c>
      <c r="Q57" s="24">
        <v>0</v>
      </c>
      <c r="R57" s="24">
        <v>0</v>
      </c>
      <c r="S57" s="19">
        <v>40</v>
      </c>
      <c r="T57" s="19">
        <v>168</v>
      </c>
      <c r="U57" s="19">
        <v>0</v>
      </c>
      <c r="V57" s="20">
        <v>300</v>
      </c>
      <c r="W57" s="36"/>
      <c r="X57" s="19" t="s">
        <v>164</v>
      </c>
      <c r="Y57" s="25" t="s">
        <v>42</v>
      </c>
      <c r="Z57" s="25" t="s">
        <v>43</v>
      </c>
      <c r="AA57" s="32">
        <v>0</v>
      </c>
    </row>
    <row r="58" spans="1:27" ht="36.75" thickBot="1" x14ac:dyDescent="0.35">
      <c r="A58" s="18">
        <v>293</v>
      </c>
      <c r="B58" s="27" t="s">
        <v>4</v>
      </c>
      <c r="C58" s="20" t="s">
        <v>46</v>
      </c>
      <c r="D58" s="20" t="s">
        <v>151</v>
      </c>
      <c r="E58" s="19" t="s">
        <v>39</v>
      </c>
      <c r="F58" s="21" t="s">
        <v>165</v>
      </c>
      <c r="G58" s="21" t="s">
        <v>166</v>
      </c>
      <c r="H58" s="20" t="s">
        <v>45</v>
      </c>
      <c r="I58" s="39">
        <v>2</v>
      </c>
      <c r="J58" s="20" t="s">
        <v>151</v>
      </c>
      <c r="K58" s="20">
        <v>0</v>
      </c>
      <c r="L58" s="20">
        <v>0</v>
      </c>
      <c r="M58" s="23">
        <f t="shared" si="18"/>
        <v>32</v>
      </c>
      <c r="N58" s="19">
        <v>0</v>
      </c>
      <c r="O58" s="24">
        <v>0</v>
      </c>
      <c r="P58" s="24">
        <f t="shared" si="19"/>
        <v>32</v>
      </c>
      <c r="Q58" s="24">
        <v>0</v>
      </c>
      <c r="R58" s="24">
        <v>0</v>
      </c>
      <c r="S58" s="19">
        <v>2</v>
      </c>
      <c r="T58" s="19">
        <v>30</v>
      </c>
      <c r="U58" s="19">
        <v>0</v>
      </c>
      <c r="V58" s="20">
        <v>25</v>
      </c>
      <c r="W58" s="36"/>
      <c r="X58" s="36"/>
      <c r="Y58" s="37"/>
      <c r="Z58" s="36"/>
      <c r="AA58" s="32">
        <v>1</v>
      </c>
    </row>
    <row r="59" spans="1:27" ht="36.75" thickBot="1" x14ac:dyDescent="0.35">
      <c r="A59" s="26">
        <v>294</v>
      </c>
      <c r="B59" s="27" t="s">
        <v>4</v>
      </c>
      <c r="C59" s="20" t="s">
        <v>44</v>
      </c>
      <c r="D59" s="32" t="s">
        <v>167</v>
      </c>
      <c r="E59" s="28" t="s">
        <v>41</v>
      </c>
      <c r="F59" s="21" t="s">
        <v>168</v>
      </c>
      <c r="G59" s="21" t="s">
        <v>169</v>
      </c>
      <c r="H59" s="20" t="s">
        <v>45</v>
      </c>
      <c r="I59" s="32" t="s">
        <v>170</v>
      </c>
      <c r="J59" s="32" t="s">
        <v>167</v>
      </c>
      <c r="K59" s="20">
        <v>0</v>
      </c>
      <c r="L59" s="20">
        <v>0</v>
      </c>
      <c r="M59" s="23">
        <f t="shared" si="18"/>
        <v>41</v>
      </c>
      <c r="N59" s="19">
        <v>0</v>
      </c>
      <c r="O59" s="24">
        <v>0</v>
      </c>
      <c r="P59" s="24">
        <f t="shared" si="19"/>
        <v>41</v>
      </c>
      <c r="Q59" s="24">
        <v>0</v>
      </c>
      <c r="R59" s="24">
        <v>0</v>
      </c>
      <c r="S59" s="19">
        <v>4</v>
      </c>
      <c r="T59" s="19">
        <v>37</v>
      </c>
      <c r="U59" s="19">
        <v>0</v>
      </c>
      <c r="V59" s="20">
        <v>350</v>
      </c>
      <c r="W59" s="32"/>
      <c r="X59" s="32"/>
      <c r="Y59" s="33"/>
      <c r="Z59" s="32"/>
      <c r="AA59" s="32">
        <v>1</v>
      </c>
    </row>
    <row r="60" spans="1:27" ht="36.75" thickBot="1" x14ac:dyDescent="0.35">
      <c r="A60" s="18">
        <v>295</v>
      </c>
      <c r="B60" s="27" t="s">
        <v>4</v>
      </c>
      <c r="C60" s="20" t="s">
        <v>44</v>
      </c>
      <c r="D60" s="32" t="s">
        <v>171</v>
      </c>
      <c r="E60" s="28" t="s">
        <v>41</v>
      </c>
      <c r="F60" s="21" t="s">
        <v>172</v>
      </c>
      <c r="G60" s="21" t="s">
        <v>173</v>
      </c>
      <c r="H60" s="20" t="s">
        <v>45</v>
      </c>
      <c r="I60" s="40">
        <v>2.5</v>
      </c>
      <c r="J60" s="32" t="s">
        <v>171</v>
      </c>
      <c r="K60" s="20">
        <v>0</v>
      </c>
      <c r="L60" s="20">
        <v>0</v>
      </c>
      <c r="M60" s="23">
        <f t="shared" si="18"/>
        <v>20</v>
      </c>
      <c r="N60" s="19">
        <v>0</v>
      </c>
      <c r="O60" s="24">
        <v>0</v>
      </c>
      <c r="P60" s="24">
        <f t="shared" si="19"/>
        <v>20</v>
      </c>
      <c r="Q60" s="24">
        <v>0</v>
      </c>
      <c r="R60" s="24">
        <v>0</v>
      </c>
      <c r="S60" s="19">
        <v>4</v>
      </c>
      <c r="T60" s="19">
        <v>16</v>
      </c>
      <c r="U60" s="19">
        <v>0</v>
      </c>
      <c r="V60" s="20">
        <v>220</v>
      </c>
      <c r="W60" s="36"/>
      <c r="X60" s="36"/>
      <c r="Y60" s="37"/>
      <c r="Z60" s="36"/>
      <c r="AA60" s="32">
        <v>1</v>
      </c>
    </row>
    <row r="61" spans="1:27" ht="36.75" thickBot="1" x14ac:dyDescent="0.35">
      <c r="A61" s="26">
        <v>296</v>
      </c>
      <c r="B61" s="27" t="s">
        <v>4</v>
      </c>
      <c r="C61" s="20" t="s">
        <v>44</v>
      </c>
      <c r="D61" s="20" t="s">
        <v>174</v>
      </c>
      <c r="E61" s="28" t="s">
        <v>41</v>
      </c>
      <c r="F61" s="21" t="s">
        <v>175</v>
      </c>
      <c r="G61" s="21" t="s">
        <v>176</v>
      </c>
      <c r="H61" s="20" t="s">
        <v>45</v>
      </c>
      <c r="I61" s="41">
        <v>3</v>
      </c>
      <c r="J61" s="20" t="s">
        <v>174</v>
      </c>
      <c r="K61" s="20">
        <v>0</v>
      </c>
      <c r="L61" s="20">
        <v>0</v>
      </c>
      <c r="M61" s="23">
        <f t="shared" si="18"/>
        <v>25</v>
      </c>
      <c r="N61" s="19">
        <v>0</v>
      </c>
      <c r="O61" s="24">
        <v>0</v>
      </c>
      <c r="P61" s="24">
        <f t="shared" si="19"/>
        <v>25</v>
      </c>
      <c r="Q61" s="24">
        <v>0</v>
      </c>
      <c r="R61" s="24">
        <v>0</v>
      </c>
      <c r="S61" s="19">
        <v>7</v>
      </c>
      <c r="T61" s="19">
        <v>18</v>
      </c>
      <c r="U61" s="19">
        <v>0</v>
      </c>
      <c r="V61" s="20">
        <v>65</v>
      </c>
      <c r="W61" s="36"/>
      <c r="X61" s="36"/>
      <c r="Y61" s="37"/>
      <c r="Z61" s="36"/>
      <c r="AA61" s="32">
        <v>1</v>
      </c>
    </row>
    <row r="62" spans="1:27" ht="36.75" thickBot="1" x14ac:dyDescent="0.35">
      <c r="A62" s="18">
        <v>297</v>
      </c>
      <c r="B62" s="27" t="s">
        <v>4</v>
      </c>
      <c r="C62" s="20" t="s">
        <v>44</v>
      </c>
      <c r="D62" s="20" t="s">
        <v>177</v>
      </c>
      <c r="E62" s="28" t="s">
        <v>41</v>
      </c>
      <c r="F62" s="21" t="s">
        <v>178</v>
      </c>
      <c r="G62" s="21" t="s">
        <v>179</v>
      </c>
      <c r="H62" s="20" t="s">
        <v>45</v>
      </c>
      <c r="I62" s="40">
        <v>2.5</v>
      </c>
      <c r="J62" s="32" t="s">
        <v>177</v>
      </c>
      <c r="K62" s="20">
        <v>0</v>
      </c>
      <c r="L62" s="20">
        <v>0</v>
      </c>
      <c r="M62" s="23">
        <f t="shared" si="18"/>
        <v>30</v>
      </c>
      <c r="N62" s="19">
        <v>0</v>
      </c>
      <c r="O62" s="24">
        <v>0</v>
      </c>
      <c r="P62" s="24">
        <f t="shared" si="19"/>
        <v>30</v>
      </c>
      <c r="Q62" s="24">
        <v>0</v>
      </c>
      <c r="R62" s="24">
        <v>0</v>
      </c>
      <c r="S62" s="19">
        <v>0</v>
      </c>
      <c r="T62" s="19">
        <v>30</v>
      </c>
      <c r="U62" s="19">
        <v>0</v>
      </c>
      <c r="V62" s="20">
        <v>220</v>
      </c>
      <c r="W62" s="36"/>
      <c r="X62" s="36"/>
      <c r="Y62" s="37"/>
      <c r="Z62" s="36"/>
      <c r="AA62" s="32">
        <v>1</v>
      </c>
    </row>
    <row r="63" spans="1:27" ht="36.75" thickBot="1" x14ac:dyDescent="0.35">
      <c r="A63" s="26">
        <v>298</v>
      </c>
      <c r="B63" s="27" t="s">
        <v>4</v>
      </c>
      <c r="C63" s="20" t="s">
        <v>49</v>
      </c>
      <c r="D63" s="20" t="s">
        <v>180</v>
      </c>
      <c r="E63" s="28" t="s">
        <v>41</v>
      </c>
      <c r="F63" s="21" t="s">
        <v>178</v>
      </c>
      <c r="G63" s="21" t="s">
        <v>179</v>
      </c>
      <c r="H63" s="20" t="s">
        <v>45</v>
      </c>
      <c r="I63" s="40">
        <v>2.5</v>
      </c>
      <c r="J63" s="20" t="s">
        <v>180</v>
      </c>
      <c r="K63" s="20">
        <v>0</v>
      </c>
      <c r="L63" s="20">
        <v>0</v>
      </c>
      <c r="M63" s="23">
        <f t="shared" si="18"/>
        <v>15</v>
      </c>
      <c r="N63" s="19">
        <v>0</v>
      </c>
      <c r="O63" s="24">
        <v>0</v>
      </c>
      <c r="P63" s="24">
        <f t="shared" si="19"/>
        <v>15</v>
      </c>
      <c r="Q63" s="24">
        <v>0</v>
      </c>
      <c r="R63" s="24">
        <v>0</v>
      </c>
      <c r="S63" s="19">
        <v>2</v>
      </c>
      <c r="T63" s="19">
        <v>13</v>
      </c>
      <c r="U63" s="19">
        <v>0</v>
      </c>
      <c r="V63" s="20">
        <v>90</v>
      </c>
      <c r="W63" s="36"/>
      <c r="X63" s="36"/>
      <c r="Y63" s="37"/>
      <c r="Z63" s="36"/>
      <c r="AA63" s="32">
        <v>1</v>
      </c>
    </row>
    <row r="64" spans="1:27" ht="36.75" thickBot="1" x14ac:dyDescent="0.35">
      <c r="A64" s="18">
        <v>299</v>
      </c>
      <c r="B64" s="27" t="s">
        <v>4</v>
      </c>
      <c r="C64" s="20" t="s">
        <v>44</v>
      </c>
      <c r="D64" s="20" t="s">
        <v>181</v>
      </c>
      <c r="E64" s="28" t="s">
        <v>41</v>
      </c>
      <c r="F64" s="21" t="s">
        <v>182</v>
      </c>
      <c r="G64" s="21" t="s">
        <v>183</v>
      </c>
      <c r="H64" s="20" t="s">
        <v>45</v>
      </c>
      <c r="I64" s="40">
        <v>2.5</v>
      </c>
      <c r="J64" s="20" t="s">
        <v>181</v>
      </c>
      <c r="K64" s="20">
        <v>0</v>
      </c>
      <c r="L64" s="20">
        <v>0</v>
      </c>
      <c r="M64" s="23">
        <f t="shared" si="18"/>
        <v>76</v>
      </c>
      <c r="N64" s="19">
        <v>0</v>
      </c>
      <c r="O64" s="24">
        <v>0</v>
      </c>
      <c r="P64" s="24">
        <f t="shared" si="19"/>
        <v>76</v>
      </c>
      <c r="Q64" s="24">
        <v>0</v>
      </c>
      <c r="R64" s="24">
        <v>0</v>
      </c>
      <c r="S64" s="19">
        <v>6</v>
      </c>
      <c r="T64" s="19">
        <v>70</v>
      </c>
      <c r="U64" s="19">
        <v>0</v>
      </c>
      <c r="V64" s="20">
        <v>80</v>
      </c>
      <c r="W64" s="36"/>
      <c r="X64" s="36"/>
      <c r="Y64" s="37"/>
      <c r="Z64" s="36"/>
      <c r="AA64" s="32">
        <v>1</v>
      </c>
    </row>
    <row r="65" spans="1:27" ht="36.75" thickBot="1" x14ac:dyDescent="0.35">
      <c r="A65" s="26">
        <v>300</v>
      </c>
      <c r="B65" s="27" t="s">
        <v>4</v>
      </c>
      <c r="C65" s="20" t="s">
        <v>44</v>
      </c>
      <c r="D65" s="20" t="s">
        <v>184</v>
      </c>
      <c r="E65" s="28" t="s">
        <v>41</v>
      </c>
      <c r="F65" s="21" t="s">
        <v>185</v>
      </c>
      <c r="G65" s="21" t="s">
        <v>186</v>
      </c>
      <c r="H65" s="20" t="s">
        <v>45</v>
      </c>
      <c r="I65" s="40">
        <v>2.5</v>
      </c>
      <c r="J65" s="20" t="s">
        <v>184</v>
      </c>
      <c r="K65" s="20">
        <v>0</v>
      </c>
      <c r="L65" s="20">
        <v>0</v>
      </c>
      <c r="M65" s="23">
        <f t="shared" si="18"/>
        <v>41</v>
      </c>
      <c r="N65" s="19">
        <v>0</v>
      </c>
      <c r="O65" s="24">
        <v>5</v>
      </c>
      <c r="P65" s="24">
        <f t="shared" si="19"/>
        <v>36</v>
      </c>
      <c r="Q65" s="24">
        <v>0</v>
      </c>
      <c r="R65" s="24">
        <v>0</v>
      </c>
      <c r="S65" s="19">
        <v>4</v>
      </c>
      <c r="T65" s="19">
        <v>37</v>
      </c>
      <c r="U65" s="19">
        <v>0</v>
      </c>
      <c r="V65" s="20">
        <v>300</v>
      </c>
      <c r="W65" s="36"/>
      <c r="X65" s="36"/>
      <c r="Y65" s="37"/>
      <c r="Z65" s="36"/>
      <c r="AA65" s="32">
        <v>1</v>
      </c>
    </row>
    <row r="66" spans="1:27" ht="36.75" thickBot="1" x14ac:dyDescent="0.35">
      <c r="A66" s="18">
        <v>301</v>
      </c>
      <c r="B66" s="27" t="s">
        <v>4</v>
      </c>
      <c r="C66" s="20" t="s">
        <v>44</v>
      </c>
      <c r="D66" s="20" t="s">
        <v>187</v>
      </c>
      <c r="E66" s="28" t="s">
        <v>41</v>
      </c>
      <c r="F66" s="21" t="s">
        <v>188</v>
      </c>
      <c r="G66" s="21" t="s">
        <v>189</v>
      </c>
      <c r="H66" s="20" t="s">
        <v>45</v>
      </c>
      <c r="I66" s="40">
        <v>2.5</v>
      </c>
      <c r="J66" s="20" t="s">
        <v>187</v>
      </c>
      <c r="K66" s="20">
        <v>0</v>
      </c>
      <c r="L66" s="20">
        <v>0</v>
      </c>
      <c r="M66" s="23">
        <f t="shared" si="18"/>
        <v>396</v>
      </c>
      <c r="N66" s="19">
        <v>0</v>
      </c>
      <c r="O66" s="24">
        <v>0</v>
      </c>
      <c r="P66" s="24">
        <f t="shared" si="19"/>
        <v>396</v>
      </c>
      <c r="Q66" s="24">
        <v>0</v>
      </c>
      <c r="R66" s="24">
        <v>0</v>
      </c>
      <c r="S66" s="19">
        <v>1</v>
      </c>
      <c r="T66" s="19">
        <v>395</v>
      </c>
      <c r="U66" s="19">
        <v>0</v>
      </c>
      <c r="V66" s="20">
        <v>200</v>
      </c>
      <c r="W66" s="36"/>
      <c r="X66" s="36"/>
      <c r="Y66" s="37"/>
      <c r="Z66" s="36"/>
      <c r="AA66" s="32">
        <v>1</v>
      </c>
    </row>
    <row r="67" spans="1:27" ht="36.75" thickBot="1" x14ac:dyDescent="0.35">
      <c r="A67" s="26">
        <v>302</v>
      </c>
      <c r="B67" s="27" t="s">
        <v>4</v>
      </c>
      <c r="C67" s="20" t="s">
        <v>44</v>
      </c>
      <c r="D67" s="20" t="s">
        <v>190</v>
      </c>
      <c r="E67" s="28" t="s">
        <v>41</v>
      </c>
      <c r="F67" s="21" t="s">
        <v>191</v>
      </c>
      <c r="G67" s="21" t="s">
        <v>192</v>
      </c>
      <c r="H67" s="20" t="s">
        <v>45</v>
      </c>
      <c r="I67" s="40">
        <v>2.5</v>
      </c>
      <c r="J67" s="20" t="s">
        <v>190</v>
      </c>
      <c r="K67" s="20">
        <v>0</v>
      </c>
      <c r="L67" s="20">
        <v>0</v>
      </c>
      <c r="M67" s="23">
        <f t="shared" si="18"/>
        <v>170</v>
      </c>
      <c r="N67" s="19">
        <v>0</v>
      </c>
      <c r="O67" s="24">
        <v>0</v>
      </c>
      <c r="P67" s="24">
        <f t="shared" si="19"/>
        <v>170</v>
      </c>
      <c r="Q67" s="24">
        <v>0</v>
      </c>
      <c r="R67" s="24">
        <v>0</v>
      </c>
      <c r="S67" s="19">
        <v>1</v>
      </c>
      <c r="T67" s="19">
        <v>169</v>
      </c>
      <c r="U67" s="19">
        <v>0</v>
      </c>
      <c r="V67" s="20">
        <v>130</v>
      </c>
      <c r="W67" s="36"/>
      <c r="X67" s="36"/>
      <c r="Y67" s="37"/>
      <c r="Z67" s="36"/>
      <c r="AA67" s="32">
        <v>1</v>
      </c>
    </row>
    <row r="68" spans="1:27" ht="36.75" thickBot="1" x14ac:dyDescent="0.35">
      <c r="A68" s="18">
        <v>303</v>
      </c>
      <c r="B68" s="27" t="s">
        <v>4</v>
      </c>
      <c r="C68" s="20" t="s">
        <v>44</v>
      </c>
      <c r="D68" s="20" t="s">
        <v>48</v>
      </c>
      <c r="E68" s="28" t="s">
        <v>41</v>
      </c>
      <c r="F68" s="21" t="s">
        <v>193</v>
      </c>
      <c r="G68" s="21" t="s">
        <v>194</v>
      </c>
      <c r="H68" s="20" t="s">
        <v>45</v>
      </c>
      <c r="I68" s="40">
        <v>6</v>
      </c>
      <c r="J68" s="20" t="s">
        <v>48</v>
      </c>
      <c r="K68" s="20">
        <v>0</v>
      </c>
      <c r="L68" s="20">
        <v>0</v>
      </c>
      <c r="M68" s="23">
        <f t="shared" si="18"/>
        <v>160</v>
      </c>
      <c r="N68" s="19">
        <v>0</v>
      </c>
      <c r="O68" s="24">
        <v>0</v>
      </c>
      <c r="P68" s="24">
        <f t="shared" si="19"/>
        <v>160</v>
      </c>
      <c r="Q68" s="24">
        <v>0</v>
      </c>
      <c r="R68" s="24">
        <v>0</v>
      </c>
      <c r="S68" s="19">
        <v>0</v>
      </c>
      <c r="T68" s="19">
        <v>160</v>
      </c>
      <c r="U68" s="19">
        <v>0</v>
      </c>
      <c r="V68" s="20">
        <v>150</v>
      </c>
      <c r="W68" s="36"/>
      <c r="X68" s="36"/>
      <c r="Y68" s="37"/>
      <c r="Z68" s="36"/>
      <c r="AA68" s="32">
        <v>1</v>
      </c>
    </row>
  </sheetData>
  <sheetProtection formatRows="0" insertRows="0"/>
  <autoFilter ref="A10:AA68">
    <sortState ref="A11:AC82">
      <sortCondition sortBy="cellColor" ref="K10:K333" dxfId="0"/>
    </sortState>
  </autoFilter>
  <mergeCells count="30">
    <mergeCell ref="A1:O1"/>
    <mergeCell ref="X1:AA1"/>
    <mergeCell ref="A3:T3"/>
    <mergeCell ref="A4:T4"/>
    <mergeCell ref="A6:I6"/>
    <mergeCell ref="J6:V6"/>
    <mergeCell ref="W6:W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X8:X9"/>
    <mergeCell ref="Y8:Y9"/>
    <mergeCell ref="Z8:Z9"/>
    <mergeCell ref="J7:J9"/>
    <mergeCell ref="K7:K9"/>
    <mergeCell ref="L7:L9"/>
    <mergeCell ref="M7:U7"/>
    <mergeCell ref="V7:V9"/>
    <mergeCell ref="M8:M9"/>
    <mergeCell ref="N8:P8"/>
    <mergeCell ref="Q8:T8"/>
    <mergeCell ref="U8:U9"/>
  </mergeCells>
  <dataValidations count="1">
    <dataValidation type="list" allowBlank="1" showInputMessage="1" showErrorMessage="1" sqref="A3:E3">
      <formula1>M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colBreaks count="1" manualBreakCount="1">
    <brk id="2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Форма 8.1</vt:lpstr>
      <vt:lpstr>'Форма 8.1'!_ftnref1</vt:lpstr>
      <vt:lpstr>'Форма 8.1'!_Toc472327096</vt:lpstr>
      <vt:lpstr>'Форма 8.1'!Область_печати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Баранов Сергей Викторович</dc:creator>
  <cp:lastModifiedBy>Баранов Сергей Викторович</cp:lastModifiedBy>
  <dcterms:created xsi:type="dcterms:W3CDTF">2025-08-11T11:27:21Z</dcterms:created>
  <dcterms:modified xsi:type="dcterms:W3CDTF">2025-08-11T12:44:35Z</dcterms:modified>
</cp:coreProperties>
</file>